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chart4.xml" ContentType="application/vnd.openxmlformats-officedocument.drawingml.chart+xml"/>
  <Override PartName="/xl/charts/chart40.xml" ContentType="application/vnd.openxmlformats-officedocument.drawingml.chart+xml"/>
  <Override PartName="/xl/charts/chart41.xml" ContentType="application/vnd.openxmlformats-officedocument.drawingml.chart+xml"/>
  <Override PartName="/xl/charts/chart42.xml" ContentType="application/vnd.openxmlformats-officedocument.drawingml.chart+xml"/>
  <Override PartName="/xl/charts/chart43.xml" ContentType="application/vnd.openxmlformats-officedocument.drawingml.chart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chart49.xml" ContentType="application/vnd.openxmlformats-officedocument.drawingml.chart+xml"/>
  <Override PartName="/xl/charts/chart5.xml" ContentType="application/vnd.openxmlformats-officedocument.drawingml.chart+xml"/>
  <Override PartName="/xl/charts/chart50.xml" ContentType="application/vnd.openxmlformats-officedocument.drawingml.chart+xml"/>
  <Override PartName="/xl/charts/chart51.xml" ContentType="application/vnd.openxmlformats-officedocument.drawingml.chart+xml"/>
  <Override PartName="/xl/charts/chart52.xml" ContentType="application/vnd.openxmlformats-officedocument.drawingml.chart+xml"/>
  <Override PartName="/xl/charts/chart53.xml" ContentType="application/vnd.openxmlformats-officedocument.drawingml.chart+xml"/>
  <Override PartName="/xl/charts/chart54.xml" ContentType="application/vnd.openxmlformats-officedocument.drawingml.chart+xml"/>
  <Override PartName="/xl/charts/chart55.xml" ContentType="application/vnd.openxmlformats-officedocument.drawingml.chart+xml"/>
  <Override PartName="/xl/charts/chart56.xml" ContentType="application/vnd.openxmlformats-officedocument.drawingml.chart+xml"/>
  <Override PartName="/xl/charts/chart57.xml" ContentType="application/vnd.openxmlformats-officedocument.drawingml.chart+xml"/>
  <Override PartName="/xl/charts/chart58.xml" ContentType="application/vnd.openxmlformats-officedocument.drawingml.chart+xml"/>
  <Override PartName="/xl/charts/chart59.xml" ContentType="application/vnd.openxmlformats-officedocument.drawingml.chart+xml"/>
  <Override PartName="/xl/charts/chart6.xml" ContentType="application/vnd.openxmlformats-officedocument.drawingml.chart+xml"/>
  <Override PartName="/xl/charts/chart60.xml" ContentType="application/vnd.openxmlformats-officedocument.drawingml.chart+xml"/>
  <Override PartName="/xl/charts/chart61.xml" ContentType="application/vnd.openxmlformats-officedocument.drawingml.chart+xml"/>
  <Override PartName="/xl/charts/chart62.xml" ContentType="application/vnd.openxmlformats-officedocument.drawingml.chart+xml"/>
  <Override PartName="/xl/charts/chart63.xml" ContentType="application/vnd.openxmlformats-officedocument.drawingml.chart+xml"/>
  <Override PartName="/xl/charts/chart64.xml" ContentType="application/vnd.openxmlformats-officedocument.drawingml.chart+xml"/>
  <Override PartName="/xl/charts/chart65.xml" ContentType="application/vnd.openxmlformats-officedocument.drawingml.chart+xml"/>
  <Override PartName="/xl/charts/chart66.xml" ContentType="application/vnd.openxmlformats-officedocument.drawingml.chart+xml"/>
  <Override PartName="/xl/charts/chart67.xml" ContentType="application/vnd.openxmlformats-officedocument.drawingml.chart+xml"/>
  <Override PartName="/xl/charts/chart68.xml" ContentType="application/vnd.openxmlformats-officedocument.drawingml.chart+xml"/>
  <Override PartName="/xl/charts/chart69.xml" ContentType="application/vnd.openxmlformats-officedocument.drawingml.chart+xml"/>
  <Override PartName="/xl/charts/chart7.xml" ContentType="application/vnd.openxmlformats-officedocument.drawingml.chart+xml"/>
  <Override PartName="/xl/charts/chart70.xml" ContentType="application/vnd.openxmlformats-officedocument.drawingml.chart+xml"/>
  <Override PartName="/xl/charts/chart71.xml" ContentType="application/vnd.openxmlformats-officedocument.drawingml.chart+xml"/>
  <Override PartName="/xl/charts/chart72.xml" ContentType="application/vnd.openxmlformats-officedocument.drawingml.chart+xml"/>
  <Override PartName="/xl/charts/chart73.xml" ContentType="application/vnd.openxmlformats-officedocument.drawingml.chart+xml"/>
  <Override PartName="/xl/charts/chart74.xml" ContentType="application/vnd.openxmlformats-officedocument.drawingml.chart+xml"/>
  <Override PartName="/xl/charts/chart75.xml" ContentType="application/vnd.openxmlformats-officedocument.drawingml.chart+xml"/>
  <Override PartName="/xl/charts/chart76.xml" ContentType="application/vnd.openxmlformats-officedocument.drawingml.chart+xml"/>
  <Override PartName="/xl/charts/chart77.xml" ContentType="application/vnd.openxmlformats-officedocument.drawingml.chart+xml"/>
  <Override PartName="/xl/charts/chart78.xml" ContentType="application/vnd.openxmlformats-officedocument.drawingml.chart+xml"/>
  <Override PartName="/xl/charts/chart79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olors1.xml" ContentType="application/vnd.ms-office.chartcolorstyle+xml"/>
  <Override PartName="/xl/charts/colors10.xml" ContentType="application/vnd.ms-office.chartcolorstyle+xml"/>
  <Override PartName="/xl/charts/colors11.xml" ContentType="application/vnd.ms-office.chartcolorstyle+xml"/>
  <Override PartName="/xl/charts/colors12.xml" ContentType="application/vnd.ms-office.chartcolorstyle+xml"/>
  <Override PartName="/xl/charts/colors13.xml" ContentType="application/vnd.ms-office.chartcolorstyle+xml"/>
  <Override PartName="/xl/charts/colors14.xml" ContentType="application/vnd.ms-office.chartcolorstyle+xml"/>
  <Override PartName="/xl/charts/colors15.xml" ContentType="application/vnd.ms-office.chartcolorstyle+xml"/>
  <Override PartName="/xl/charts/colors16.xml" ContentType="application/vnd.ms-office.chartcolorstyle+xml"/>
  <Override PartName="/xl/charts/colors17.xml" ContentType="application/vnd.ms-office.chartcolorstyle+xml"/>
  <Override PartName="/xl/charts/colors18.xml" ContentType="application/vnd.ms-office.chartcolorstyle+xml"/>
  <Override PartName="/xl/charts/colors19.xml" ContentType="application/vnd.ms-office.chartcolorstyle+xml"/>
  <Override PartName="/xl/charts/colors2.xml" ContentType="application/vnd.ms-office.chartcolorstyle+xml"/>
  <Override PartName="/xl/charts/colors20.xml" ContentType="application/vnd.ms-office.chartcolorstyle+xml"/>
  <Override PartName="/xl/charts/colors21.xml" ContentType="application/vnd.ms-office.chartcolorstyle+xml"/>
  <Override PartName="/xl/charts/colors22.xml" ContentType="application/vnd.ms-office.chartcolorstyle+xml"/>
  <Override PartName="/xl/charts/colors23.xml" ContentType="application/vnd.ms-office.chartcolorstyle+xml"/>
  <Override PartName="/xl/charts/colors24.xml" ContentType="application/vnd.ms-office.chartcolorstyle+xml"/>
  <Override PartName="/xl/charts/colors25.xml" ContentType="application/vnd.ms-office.chartcolorstyle+xml"/>
  <Override PartName="/xl/charts/colors26.xml" ContentType="application/vnd.ms-office.chartcolorstyle+xml"/>
  <Override PartName="/xl/charts/colors27.xml" ContentType="application/vnd.ms-office.chartcolorstyle+xml"/>
  <Override PartName="/xl/charts/colors28.xml" ContentType="application/vnd.ms-office.chartcolorstyle+xml"/>
  <Override PartName="/xl/charts/colors29.xml" ContentType="application/vnd.ms-office.chartcolorstyle+xml"/>
  <Override PartName="/xl/charts/colors3.xml" ContentType="application/vnd.ms-office.chartcolorstyle+xml"/>
  <Override PartName="/xl/charts/colors30.xml" ContentType="application/vnd.ms-office.chartcolorstyle+xml"/>
  <Override PartName="/xl/charts/colors31.xml" ContentType="application/vnd.ms-office.chartcolorstyle+xml"/>
  <Override PartName="/xl/charts/colors32.xml" ContentType="application/vnd.ms-office.chartcolorstyle+xml"/>
  <Override PartName="/xl/charts/colors33.xml" ContentType="application/vnd.ms-office.chartcolorstyle+xml"/>
  <Override PartName="/xl/charts/colors34.xml" ContentType="application/vnd.ms-office.chartcolorstyle+xml"/>
  <Override PartName="/xl/charts/colors35.xml" ContentType="application/vnd.ms-office.chartcolorstyle+xml"/>
  <Override PartName="/xl/charts/colors36.xml" ContentType="application/vnd.ms-office.chartcolorstyle+xml"/>
  <Override PartName="/xl/charts/colors37.xml" ContentType="application/vnd.ms-office.chartcolorstyle+xml"/>
  <Override PartName="/xl/charts/colors38.xml" ContentType="application/vnd.ms-office.chartcolorstyle+xml"/>
  <Override PartName="/xl/charts/colors39.xml" ContentType="application/vnd.ms-office.chartcolorstyle+xml"/>
  <Override PartName="/xl/charts/colors4.xml" ContentType="application/vnd.ms-office.chartcolorstyle+xml"/>
  <Override PartName="/xl/charts/colors40.xml" ContentType="application/vnd.ms-office.chartcolorstyle+xml"/>
  <Override PartName="/xl/charts/colors41.xml" ContentType="application/vnd.ms-office.chartcolorstyle+xml"/>
  <Override PartName="/xl/charts/colors42.xml" ContentType="application/vnd.ms-office.chartcolorstyle+xml"/>
  <Override PartName="/xl/charts/colors43.xml" ContentType="application/vnd.ms-office.chartcolorstyle+xml"/>
  <Override PartName="/xl/charts/colors44.xml" ContentType="application/vnd.ms-office.chartcolorstyle+xml"/>
  <Override PartName="/xl/charts/colors45.xml" ContentType="application/vnd.ms-office.chartcolorstyle+xml"/>
  <Override PartName="/xl/charts/colors46.xml" ContentType="application/vnd.ms-office.chartcolorstyle+xml"/>
  <Override PartName="/xl/charts/colors47.xml" ContentType="application/vnd.ms-office.chartcolorstyle+xml"/>
  <Override PartName="/xl/charts/colors48.xml" ContentType="application/vnd.ms-office.chartcolorstyle+xml"/>
  <Override PartName="/xl/charts/colors49.xml" ContentType="application/vnd.ms-office.chartcolorstyle+xml"/>
  <Override PartName="/xl/charts/colors5.xml" ContentType="application/vnd.ms-office.chartcolorstyle+xml"/>
  <Override PartName="/xl/charts/colors50.xml" ContentType="application/vnd.ms-office.chartcolorstyle+xml"/>
  <Override PartName="/xl/charts/colors51.xml" ContentType="application/vnd.ms-office.chartcolorstyle+xml"/>
  <Override PartName="/xl/charts/colors52.xml" ContentType="application/vnd.ms-office.chartcolorstyle+xml"/>
  <Override PartName="/xl/charts/colors53.xml" ContentType="application/vnd.ms-office.chartcolorstyle+xml"/>
  <Override PartName="/xl/charts/colors54.xml" ContentType="application/vnd.ms-office.chartcolorstyle+xml"/>
  <Override PartName="/xl/charts/colors55.xml" ContentType="application/vnd.ms-office.chartcolorstyle+xml"/>
  <Override PartName="/xl/charts/colors56.xml" ContentType="application/vnd.ms-office.chartcolorstyle+xml"/>
  <Override PartName="/xl/charts/colors57.xml" ContentType="application/vnd.ms-office.chartcolorstyle+xml"/>
  <Override PartName="/xl/charts/colors58.xml" ContentType="application/vnd.ms-office.chartcolorstyle+xml"/>
  <Override PartName="/xl/charts/colors59.xml" ContentType="application/vnd.ms-office.chartcolorstyle+xml"/>
  <Override PartName="/xl/charts/colors6.xml" ContentType="application/vnd.ms-office.chartcolorstyle+xml"/>
  <Override PartName="/xl/charts/colors60.xml" ContentType="application/vnd.ms-office.chartcolorstyle+xml"/>
  <Override PartName="/xl/charts/colors61.xml" ContentType="application/vnd.ms-office.chartcolorstyle+xml"/>
  <Override PartName="/xl/charts/colors62.xml" ContentType="application/vnd.ms-office.chartcolorstyle+xml"/>
  <Override PartName="/xl/charts/colors63.xml" ContentType="application/vnd.ms-office.chartcolorstyle+xml"/>
  <Override PartName="/xl/charts/colors64.xml" ContentType="application/vnd.ms-office.chartcolorstyle+xml"/>
  <Override PartName="/xl/charts/colors65.xml" ContentType="application/vnd.ms-office.chartcolorstyle+xml"/>
  <Override PartName="/xl/charts/colors66.xml" ContentType="application/vnd.ms-office.chartcolorstyle+xml"/>
  <Override PartName="/xl/charts/colors67.xml" ContentType="application/vnd.ms-office.chartcolorstyle+xml"/>
  <Override PartName="/xl/charts/colors68.xml" ContentType="application/vnd.ms-office.chartcolorstyle+xml"/>
  <Override PartName="/xl/charts/colors69.xml" ContentType="application/vnd.ms-office.chartcolorstyle+xml"/>
  <Override PartName="/xl/charts/colors7.xml" ContentType="application/vnd.ms-office.chartcolorstyle+xml"/>
  <Override PartName="/xl/charts/colors70.xml" ContentType="application/vnd.ms-office.chartcolorstyle+xml"/>
  <Override PartName="/xl/charts/colors71.xml" ContentType="application/vnd.ms-office.chartcolorstyle+xml"/>
  <Override PartName="/xl/charts/colors72.xml" ContentType="application/vnd.ms-office.chartcolorstyle+xml"/>
  <Override PartName="/xl/charts/colors73.xml" ContentType="application/vnd.ms-office.chartcolorstyle+xml"/>
  <Override PartName="/xl/charts/colors74.xml" ContentType="application/vnd.ms-office.chartcolorstyle+xml"/>
  <Override PartName="/xl/charts/colors75.xml" ContentType="application/vnd.ms-office.chartcolorstyle+xml"/>
  <Override PartName="/xl/charts/colors76.xml" ContentType="application/vnd.ms-office.chartcolorstyle+xml"/>
  <Override PartName="/xl/charts/colors77.xml" ContentType="application/vnd.ms-office.chartcolorstyle+xml"/>
  <Override PartName="/xl/charts/colors78.xml" ContentType="application/vnd.ms-office.chartcolorstyle+xml"/>
  <Override PartName="/xl/charts/colors79.xml" ContentType="application/vnd.ms-office.chartcolorstyle+xml"/>
  <Override PartName="/xl/charts/colors8.xml" ContentType="application/vnd.ms-office.chartcolorstyle+xml"/>
  <Override PartName="/xl/charts/colors9.xml" ContentType="application/vnd.ms-office.chartcolorstyle+xml"/>
  <Override PartName="/xl/charts/style1.xml" ContentType="application/vnd.ms-office.chartstyle+xml"/>
  <Override PartName="/xl/charts/style10.xml" ContentType="application/vnd.ms-office.chartstyle+xml"/>
  <Override PartName="/xl/charts/style11.xml" ContentType="application/vnd.ms-office.chartstyle+xml"/>
  <Override PartName="/xl/charts/style12.xml" ContentType="application/vnd.ms-office.chartstyle+xml"/>
  <Override PartName="/xl/charts/style13.xml" ContentType="application/vnd.ms-office.chartstyle+xml"/>
  <Override PartName="/xl/charts/style14.xml" ContentType="application/vnd.ms-office.chartstyle+xml"/>
  <Override PartName="/xl/charts/style15.xml" ContentType="application/vnd.ms-office.chartstyle+xml"/>
  <Override PartName="/xl/charts/style16.xml" ContentType="application/vnd.ms-office.chartstyle+xml"/>
  <Override PartName="/xl/charts/style17.xml" ContentType="application/vnd.ms-office.chartstyle+xml"/>
  <Override PartName="/xl/charts/style18.xml" ContentType="application/vnd.ms-office.chartstyle+xml"/>
  <Override PartName="/xl/charts/style19.xml" ContentType="application/vnd.ms-office.chartstyle+xml"/>
  <Override PartName="/xl/charts/style2.xml" ContentType="application/vnd.ms-office.chartstyle+xml"/>
  <Override PartName="/xl/charts/style20.xml" ContentType="application/vnd.ms-office.chartstyle+xml"/>
  <Override PartName="/xl/charts/style21.xml" ContentType="application/vnd.ms-office.chartstyle+xml"/>
  <Override PartName="/xl/charts/style22.xml" ContentType="application/vnd.ms-office.chartstyle+xml"/>
  <Override PartName="/xl/charts/style23.xml" ContentType="application/vnd.ms-office.chartstyle+xml"/>
  <Override PartName="/xl/charts/style24.xml" ContentType="application/vnd.ms-office.chartstyle+xml"/>
  <Override PartName="/xl/charts/style25.xml" ContentType="application/vnd.ms-office.chartstyle+xml"/>
  <Override PartName="/xl/charts/style26.xml" ContentType="application/vnd.ms-office.chartstyle+xml"/>
  <Override PartName="/xl/charts/style27.xml" ContentType="application/vnd.ms-office.chartstyle+xml"/>
  <Override PartName="/xl/charts/style28.xml" ContentType="application/vnd.ms-office.chartstyle+xml"/>
  <Override PartName="/xl/charts/style29.xml" ContentType="application/vnd.ms-office.chartstyle+xml"/>
  <Override PartName="/xl/charts/style3.xml" ContentType="application/vnd.ms-office.chartstyle+xml"/>
  <Override PartName="/xl/charts/style30.xml" ContentType="application/vnd.ms-office.chartstyle+xml"/>
  <Override PartName="/xl/charts/style31.xml" ContentType="application/vnd.ms-office.chartstyle+xml"/>
  <Override PartName="/xl/charts/style32.xml" ContentType="application/vnd.ms-office.chartstyle+xml"/>
  <Override PartName="/xl/charts/style33.xml" ContentType="application/vnd.ms-office.chartstyle+xml"/>
  <Override PartName="/xl/charts/style34.xml" ContentType="application/vnd.ms-office.chartstyle+xml"/>
  <Override PartName="/xl/charts/style35.xml" ContentType="application/vnd.ms-office.chartstyle+xml"/>
  <Override PartName="/xl/charts/style36.xml" ContentType="application/vnd.ms-office.chartstyle+xml"/>
  <Override PartName="/xl/charts/style37.xml" ContentType="application/vnd.ms-office.chartstyle+xml"/>
  <Override PartName="/xl/charts/style38.xml" ContentType="application/vnd.ms-office.chartstyle+xml"/>
  <Override PartName="/xl/charts/style39.xml" ContentType="application/vnd.ms-office.chartstyle+xml"/>
  <Override PartName="/xl/charts/style4.xml" ContentType="application/vnd.ms-office.chartstyle+xml"/>
  <Override PartName="/xl/charts/style40.xml" ContentType="application/vnd.ms-office.chartstyle+xml"/>
  <Override PartName="/xl/charts/style41.xml" ContentType="application/vnd.ms-office.chartstyle+xml"/>
  <Override PartName="/xl/charts/style42.xml" ContentType="application/vnd.ms-office.chartstyle+xml"/>
  <Override PartName="/xl/charts/style43.xml" ContentType="application/vnd.ms-office.chartstyle+xml"/>
  <Override PartName="/xl/charts/style44.xml" ContentType="application/vnd.ms-office.chartstyle+xml"/>
  <Override PartName="/xl/charts/style45.xml" ContentType="application/vnd.ms-office.chartstyle+xml"/>
  <Override PartName="/xl/charts/style46.xml" ContentType="application/vnd.ms-office.chartstyle+xml"/>
  <Override PartName="/xl/charts/style47.xml" ContentType="application/vnd.ms-office.chartstyle+xml"/>
  <Override PartName="/xl/charts/style48.xml" ContentType="application/vnd.ms-office.chartstyle+xml"/>
  <Override PartName="/xl/charts/style49.xml" ContentType="application/vnd.ms-office.chartstyle+xml"/>
  <Override PartName="/xl/charts/style5.xml" ContentType="application/vnd.ms-office.chartstyle+xml"/>
  <Override PartName="/xl/charts/style50.xml" ContentType="application/vnd.ms-office.chartstyle+xml"/>
  <Override PartName="/xl/charts/style51.xml" ContentType="application/vnd.ms-office.chartstyle+xml"/>
  <Override PartName="/xl/charts/style52.xml" ContentType="application/vnd.ms-office.chartstyle+xml"/>
  <Override PartName="/xl/charts/style53.xml" ContentType="application/vnd.ms-office.chartstyle+xml"/>
  <Override PartName="/xl/charts/style54.xml" ContentType="application/vnd.ms-office.chartstyle+xml"/>
  <Override PartName="/xl/charts/style55.xml" ContentType="application/vnd.ms-office.chartstyle+xml"/>
  <Override PartName="/xl/charts/style56.xml" ContentType="application/vnd.ms-office.chartstyle+xml"/>
  <Override PartName="/xl/charts/style57.xml" ContentType="application/vnd.ms-office.chartstyle+xml"/>
  <Override PartName="/xl/charts/style58.xml" ContentType="application/vnd.ms-office.chartstyle+xml"/>
  <Override PartName="/xl/charts/style59.xml" ContentType="application/vnd.ms-office.chartstyle+xml"/>
  <Override PartName="/xl/charts/style6.xml" ContentType="application/vnd.ms-office.chartstyle+xml"/>
  <Override PartName="/xl/charts/style60.xml" ContentType="application/vnd.ms-office.chartstyle+xml"/>
  <Override PartName="/xl/charts/style61.xml" ContentType="application/vnd.ms-office.chartstyle+xml"/>
  <Override PartName="/xl/charts/style62.xml" ContentType="application/vnd.ms-office.chartstyle+xml"/>
  <Override PartName="/xl/charts/style63.xml" ContentType="application/vnd.ms-office.chartstyle+xml"/>
  <Override PartName="/xl/charts/style64.xml" ContentType="application/vnd.ms-office.chartstyle+xml"/>
  <Override PartName="/xl/charts/style65.xml" ContentType="application/vnd.ms-office.chartstyle+xml"/>
  <Override PartName="/xl/charts/style66.xml" ContentType="application/vnd.ms-office.chartstyle+xml"/>
  <Override PartName="/xl/charts/style67.xml" ContentType="application/vnd.ms-office.chartstyle+xml"/>
  <Override PartName="/xl/charts/style68.xml" ContentType="application/vnd.ms-office.chartstyle+xml"/>
  <Override PartName="/xl/charts/style69.xml" ContentType="application/vnd.ms-office.chartstyle+xml"/>
  <Override PartName="/xl/charts/style7.xml" ContentType="application/vnd.ms-office.chartstyle+xml"/>
  <Override PartName="/xl/charts/style70.xml" ContentType="application/vnd.ms-office.chartstyle+xml"/>
  <Override PartName="/xl/charts/style71.xml" ContentType="application/vnd.ms-office.chartstyle+xml"/>
  <Override PartName="/xl/charts/style72.xml" ContentType="application/vnd.ms-office.chartstyle+xml"/>
  <Override PartName="/xl/charts/style73.xml" ContentType="application/vnd.ms-office.chartstyle+xml"/>
  <Override PartName="/xl/charts/style74.xml" ContentType="application/vnd.ms-office.chartstyle+xml"/>
  <Override PartName="/xl/charts/style75.xml" ContentType="application/vnd.ms-office.chartstyle+xml"/>
  <Override PartName="/xl/charts/style76.xml" ContentType="application/vnd.ms-office.chartstyle+xml"/>
  <Override PartName="/xl/charts/style77.xml" ContentType="application/vnd.ms-office.chartstyle+xml"/>
  <Override PartName="/xl/charts/style78.xml" ContentType="application/vnd.ms-office.chartstyle+xml"/>
  <Override PartName="/xl/charts/style79.xml" ContentType="application/vnd.ms-office.chartstyle+xml"/>
  <Override PartName="/xl/charts/style8.xml" ContentType="application/vnd.ms-office.chartstyle+xml"/>
  <Override PartName="/xl/charts/style9.xml" ContentType="application/vnd.ms-office.chartstyle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ml.chartshapes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theme/themeOverride1.xml" ContentType="application/vnd.openxmlformats-officedocument.themeOverride+xml"/>
  <Override PartName="/xl/theme/themeOverride10.xml" ContentType="application/vnd.openxmlformats-officedocument.themeOverride+xml"/>
  <Override PartName="/xl/theme/themeOverride11.xml" ContentType="application/vnd.openxmlformats-officedocument.themeOverride+xml"/>
  <Override PartName="/xl/theme/themeOverride12.xml" ContentType="application/vnd.openxmlformats-officedocument.themeOverride+xml"/>
  <Override PartName="/xl/theme/themeOverride13.xml" ContentType="application/vnd.openxmlformats-officedocument.themeOverride+xml"/>
  <Override PartName="/xl/theme/themeOverride14.xml" ContentType="application/vnd.openxmlformats-officedocument.themeOverride+xml"/>
  <Override PartName="/xl/theme/themeOverride15.xml" ContentType="application/vnd.openxmlformats-officedocument.themeOverride+xml"/>
  <Override PartName="/xl/theme/themeOverride16.xml" ContentType="application/vnd.openxmlformats-officedocument.themeOverride+xml"/>
  <Override PartName="/xl/theme/themeOverride17.xml" ContentType="application/vnd.openxmlformats-officedocument.themeOverride+xml"/>
  <Override PartName="/xl/theme/themeOverride18.xml" ContentType="application/vnd.openxmlformats-officedocument.themeOverride+xml"/>
  <Override PartName="/xl/theme/themeOverride19.xml" ContentType="application/vnd.openxmlformats-officedocument.themeOverride+xml"/>
  <Override PartName="/xl/theme/themeOverride2.xml" ContentType="application/vnd.openxmlformats-officedocument.themeOverride+xml"/>
  <Override PartName="/xl/theme/themeOverride20.xml" ContentType="application/vnd.openxmlformats-officedocument.themeOverride+xml"/>
  <Override PartName="/xl/theme/themeOverride21.xml" ContentType="application/vnd.openxmlformats-officedocument.themeOverride+xml"/>
  <Override PartName="/xl/theme/themeOverride22.xml" ContentType="application/vnd.openxmlformats-officedocument.themeOverride+xml"/>
  <Override PartName="/xl/theme/themeOverride23.xml" ContentType="application/vnd.openxmlformats-officedocument.themeOverride+xml"/>
  <Override PartName="/xl/theme/themeOverride24.xml" ContentType="application/vnd.openxmlformats-officedocument.themeOverride+xml"/>
  <Override PartName="/xl/theme/themeOverride25.xml" ContentType="application/vnd.openxmlformats-officedocument.themeOverride+xml"/>
  <Override PartName="/xl/theme/themeOverride3.xml" ContentType="application/vnd.openxmlformats-officedocument.themeOverride+xml"/>
  <Override PartName="/xl/theme/themeOverride4.xml" ContentType="application/vnd.openxmlformats-officedocument.themeOverride+xml"/>
  <Override PartName="/xl/theme/themeOverride5.xml" ContentType="application/vnd.openxmlformats-officedocument.themeOverride+xml"/>
  <Override PartName="/xl/theme/themeOverride6.xml" ContentType="application/vnd.openxmlformats-officedocument.themeOverride+xml"/>
  <Override PartName="/xl/theme/themeOverride7.xml" ContentType="application/vnd.openxmlformats-officedocument.themeOverride+xml"/>
  <Override PartName="/xl/theme/themeOverride8.xml" ContentType="application/vnd.openxmlformats-officedocument.themeOverride+xml"/>
  <Override PartName="/xl/theme/themeOverride9.xml" ContentType="application/vnd.openxmlformats-officedocument.themeOverrid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060" windowHeight="13420" tabRatio="855" firstSheet="11" activeTab="20"/>
  </bookViews>
  <sheets>
    <sheet name="诊断报告" sheetId="13" r:id="rId1"/>
    <sheet name="团队评分" sheetId="14" r:id="rId2"/>
    <sheet name="指标及计算说明" sheetId="16" r:id="rId3"/>
    <sheet name="资源看板" sheetId="17" r:id="rId4"/>
    <sheet name="度量平台菜单" sheetId="18" r:id="rId5"/>
    <sheet name="需求看板 (2)" sheetId="19" r:id="rId6"/>
    <sheet name="研发看板 (2)" sheetId="20" r:id="rId7"/>
    <sheet name="测试看板" sheetId="21" r:id="rId8"/>
    <sheet name="组织人效看板" sheetId="22" r:id="rId9"/>
    <sheet name="团队人效看板" sheetId="23" r:id="rId10"/>
    <sheet name="发布相关" sheetId="24" r:id="rId11"/>
    <sheet name="产品-项目看板" sheetId="25" r:id="rId12"/>
    <sheet name="需求看板" sheetId="9" r:id="rId13"/>
    <sheet name="研发看板" sheetId="10" r:id="rId14"/>
    <sheet name="质量看板" sheetId="11" r:id="rId15"/>
    <sheet name="数据集合演示" sheetId="12" r:id="rId16"/>
    <sheet name="Agile tools" sheetId="1" r:id="rId17"/>
    <sheet name="JIRA" sheetId="4" r:id="rId18"/>
    <sheet name="PINGCODE" sheetId="5" r:id="rId19"/>
    <sheet name="x-developer" sheetId="6" r:id="rId20"/>
    <sheet name="自动化测试" sheetId="8" r:id="rId21"/>
  </sheets>
  <externalReferences>
    <externalReference r:id="rId22"/>
    <externalReference r:id="rId23"/>
    <externalReference r:id="rId24"/>
    <externalReference r:id="rId25"/>
  </externalReferences>
  <calcPr calcId="144525"/>
</workbook>
</file>

<file path=xl/comments1.xml><?xml version="1.0" encoding="utf-8"?>
<comments xmlns="http://schemas.openxmlformats.org/spreadsheetml/2006/main">
  <authors>
    <author>刘晓娜-公共测试部</author>
  </authors>
  <commentList>
    <comment ref="B1" authorId="0">
      <text>
        <r>
          <rPr>
            <b/>
            <sz val="9"/>
            <rFont val="宋体"/>
            <charset val="134"/>
          </rPr>
          <t>刘晓娜-公共测试部:</t>
        </r>
        <r>
          <rPr>
            <sz val="9"/>
            <rFont val="宋体"/>
            <charset val="134"/>
          </rPr>
          <t xml:space="preserve">
存在版本交叉的情况下如何计算？？</t>
        </r>
      </text>
    </comment>
  </commentList>
</comments>
</file>

<file path=xl/comments2.xml><?xml version="1.0" encoding="utf-8"?>
<comments xmlns="http://schemas.openxmlformats.org/spreadsheetml/2006/main">
  <authors>
    <author>刘晓娜-公共测试部</author>
  </authors>
  <commentList>
    <comment ref="B1" authorId="0">
      <text>
        <r>
          <rPr>
            <b/>
            <sz val="9"/>
            <rFont val="宋体"/>
            <charset val="134"/>
          </rPr>
          <t>刘晓娜-公共测试部:</t>
        </r>
        <r>
          <rPr>
            <sz val="9"/>
            <rFont val="宋体"/>
            <charset val="134"/>
          </rPr>
          <t xml:space="preserve">
存在版本交叉的情况下如何计算？？</t>
        </r>
      </text>
    </comment>
    <comment ref="F10" authorId="0">
      <text>
        <r>
          <rPr>
            <b/>
            <sz val="9"/>
            <rFont val="宋体"/>
            <charset val="134"/>
          </rPr>
          <t>刘晓娜-公共测试部:</t>
        </r>
        <r>
          <rPr>
            <sz val="9"/>
            <rFont val="宋体"/>
            <charset val="134"/>
          </rPr>
          <t xml:space="preserve">
点击，可查看详情，详细资源分布。</t>
        </r>
      </text>
    </comment>
  </commentList>
</comments>
</file>

<file path=xl/comments3.xml><?xml version="1.0" encoding="utf-8"?>
<comments xmlns="http://schemas.openxmlformats.org/spreadsheetml/2006/main">
  <authors>
    <author>刘晓娜-公共测试部</author>
  </authors>
  <commentList>
    <comment ref="B1" authorId="0">
      <text>
        <r>
          <rPr>
            <b/>
            <sz val="9"/>
            <rFont val="宋体"/>
            <charset val="134"/>
          </rPr>
          <t>刘晓娜-公共测试部:</t>
        </r>
        <r>
          <rPr>
            <sz val="9"/>
            <rFont val="宋体"/>
            <charset val="134"/>
          </rPr>
          <t xml:space="preserve">
存在版本交叉的情况下如何计算？？</t>
        </r>
      </text>
    </comment>
    <comment ref="C15" authorId="0">
      <text>
        <r>
          <rPr>
            <b/>
            <sz val="9"/>
            <rFont val="宋体"/>
            <charset val="134"/>
          </rPr>
          <t>刘晓娜-公共测试部:</t>
        </r>
        <r>
          <rPr>
            <sz val="9"/>
            <rFont val="宋体"/>
            <charset val="134"/>
          </rPr>
          <t xml:space="preserve">
资源投入 增加时间选择；支持具体需求查看及导出； 展示需求数和比例。</t>
        </r>
      </text>
    </comment>
    <comment ref="L15" authorId="0">
      <text>
        <r>
          <rPr>
            <b/>
            <sz val="9"/>
            <rFont val="宋体"/>
            <charset val="134"/>
          </rPr>
          <t>刘晓娜-公共测试部:</t>
        </r>
        <r>
          <rPr>
            <sz val="9"/>
            <rFont val="宋体"/>
            <charset val="134"/>
          </rPr>
          <t xml:space="preserve">
产品线默认展示指定项目；
其他项目 支持筛选</t>
        </r>
      </text>
    </comment>
    <comment ref="B54" authorId="0">
      <text>
        <r>
          <rPr>
            <b/>
            <sz val="9"/>
            <rFont val="宋体"/>
            <charset val="134"/>
          </rPr>
          <t>刘晓娜-公共测试部:</t>
        </r>
        <r>
          <rPr>
            <sz val="9"/>
            <rFont val="宋体"/>
            <charset val="134"/>
          </rPr>
          <t xml:space="preserve">
点击图二“各迭代资源利用率”可以查看迭代的需求维度和人员维度的资源分配情况。</t>
        </r>
      </text>
    </comment>
    <comment ref="N54" authorId="0">
      <text>
        <r>
          <rPr>
            <b/>
            <sz val="9"/>
            <rFont val="宋体"/>
            <charset val="134"/>
          </rPr>
          <t>刘晓娜-公共测试部:</t>
        </r>
        <r>
          <rPr>
            <sz val="9"/>
            <rFont val="宋体"/>
            <charset val="134"/>
          </rPr>
          <t xml:space="preserve">
点击图二“各迭代资源利用率”可以查看迭代的需求维度和人员维度的资源分配情况。</t>
        </r>
      </text>
    </comment>
  </commentList>
</comments>
</file>

<file path=xl/sharedStrings.xml><?xml version="1.0" encoding="utf-8"?>
<sst xmlns="http://schemas.openxmlformats.org/spreadsheetml/2006/main" count="495">
  <si>
    <t>迭代信息</t>
  </si>
  <si>
    <t>需求吞吐量</t>
  </si>
  <si>
    <t xml:space="preserve">未上线个数 </t>
  </si>
  <si>
    <t xml:space="preserve">延期个数 </t>
  </si>
  <si>
    <t>剔除个数</t>
  </si>
  <si>
    <t>开始时间
结束时间
完成时间</t>
  </si>
  <si>
    <t>是否延期</t>
  </si>
  <si>
    <t>延期标红</t>
  </si>
  <si>
    <t>目标</t>
  </si>
  <si>
    <t>交付能力回顾：</t>
  </si>
  <si>
    <t xml:space="preserve"> </t>
  </si>
  <si>
    <t>交付质量回顾:</t>
  </si>
  <si>
    <t>默认为线上体验</t>
  </si>
  <si>
    <t>默认为上一个月</t>
  </si>
  <si>
    <t>选择团队</t>
  </si>
  <si>
    <t>时间</t>
  </si>
  <si>
    <t>研发维度</t>
  </si>
  <si>
    <t>测试维度</t>
  </si>
  <si>
    <t>缺陷逃逸数</t>
  </si>
  <si>
    <t>评分</t>
  </si>
  <si>
    <t>需求健康分*20%+研发健康分*35%+测试健康分*25%+流程健康分*20%</t>
  </si>
  <si>
    <t>需求</t>
  </si>
  <si>
    <t>环比</t>
  </si>
  <si>
    <t>测试</t>
  </si>
  <si>
    <t>bug处理能力</t>
  </si>
  <si>
    <t>提交bug数</t>
  </si>
  <si>
    <t>研发</t>
  </si>
  <si>
    <t>流程</t>
  </si>
  <si>
    <t>综合评分</t>
  </si>
  <si>
    <t>流程维度</t>
  </si>
  <si>
    <t>需求维度</t>
  </si>
  <si>
    <t>option = {</t>
  </si>
  <si>
    <t xml:space="preserve">  title: {</t>
  </si>
  <si>
    <t xml:space="preserve">    text: '团队评分'</t>
  </si>
  <si>
    <t xml:space="preserve">  },</t>
  </si>
  <si>
    <t xml:space="preserve">  legend: {</t>
  </si>
  <si>
    <t xml:space="preserve">    data: ['团队评分']</t>
  </si>
  <si>
    <t xml:space="preserve">  radar: {</t>
  </si>
  <si>
    <t xml:space="preserve">    // shape: 'circle',</t>
  </si>
  <si>
    <t xml:space="preserve">    indicator: [</t>
  </si>
  <si>
    <t xml:space="preserve">      { name: '需求', min:20,max: 100 },</t>
  </si>
  <si>
    <t xml:space="preserve">      { name: '研发', min:20,max: 100 },</t>
  </si>
  <si>
    <t xml:space="preserve">      { name: '测试',min:20, max: 100 },</t>
  </si>
  <si>
    <t xml:space="preserve">      { name: '流程', min:20,max: 100 },</t>
  </si>
  <si>
    <t xml:space="preserve">    ]</t>
  </si>
  <si>
    <t>双周完成率</t>
  </si>
  <si>
    <t>需求一次通过率</t>
  </si>
  <si>
    <t xml:space="preserve">  series: [</t>
  </si>
  <si>
    <t xml:space="preserve">    {</t>
  </si>
  <si>
    <t>交付及时率</t>
  </si>
  <si>
    <t>压60天以上的需求数</t>
  </si>
  <si>
    <t xml:space="preserve">      name: '团队评分',</t>
  </si>
  <si>
    <t xml:space="preserve">      type: 'radar',</t>
  </si>
  <si>
    <t xml:space="preserve">      data: [</t>
  </si>
  <si>
    <t xml:space="preserve">        {</t>
  </si>
  <si>
    <t xml:space="preserve">          value: [90, 75, 90, 80],</t>
  </si>
  <si>
    <t xml:space="preserve">          name: 'Allocated Budget'</t>
  </si>
  <si>
    <t xml:space="preserve">        },</t>
  </si>
  <si>
    <t xml:space="preserve">       </t>
  </si>
  <si>
    <t xml:space="preserve">      ]</t>
  </si>
  <si>
    <t xml:space="preserve">    }</t>
  </si>
  <si>
    <t xml:space="preserve">  ]</t>
  </si>
  <si>
    <t>};</t>
  </si>
  <si>
    <t>API接口</t>
  </si>
  <si>
    <t>/api/score/team</t>
  </si>
  <si>
    <t>团队评分</t>
  </si>
  <si>
    <t>/api/score/detail</t>
  </si>
  <si>
    <t>团队评分详细</t>
  </si>
  <si>
    <t>度量大类</t>
  </si>
  <si>
    <t>度量指标</t>
  </si>
  <si>
    <t>度量平台指标含义</t>
  </si>
  <si>
    <t>计算公式</t>
  </si>
  <si>
    <t>指标意义</t>
  </si>
  <si>
    <t>备注</t>
  </si>
  <si>
    <t>指标环比颜色</t>
  </si>
  <si>
    <t>需求交付 -P1</t>
  </si>
  <si>
    <t>需求吞吐量 - P1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</si>
  <si>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：统计周期内，该中心/部门/项目完成发布上线的Story数量；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：单位时间内完成的story数量，牵引大需求拆分与研发效率提升。在保证story作为最小可测需求的独立性、完整性的前提下，团队应持续提升需求吞吐量。</t>
    </r>
  </si>
  <si>
    <r>
      <rPr>
        <sz val="11"/>
        <color theme="1"/>
        <rFont val="微软雅黑"/>
        <charset val="134"/>
      </rPr>
      <t xml:space="preserve">统计周期内，该中心/部门/项目发布上线的Story数量；
</t>
    </r>
    <r>
      <rPr>
        <sz val="11"/>
        <color theme="8"/>
        <rFont val="微软雅黑"/>
        <charset val="134"/>
      </rPr>
      <t>实际上线日期-1，在该统计周期内的Story数量</t>
    </r>
  </si>
  <si>
    <t>单位时间内完成的story数量，牵引大需求拆分与研发效率提升。
在保证story作为最小可测需求的独立性、完整性的前提下，团队应持续提升需求吞吐量。</t>
  </si>
  <si>
    <t xml:space="preserve">实际上线日期：customFieldId=10826 </t>
  </si>
  <si>
    <t>升高：绿色
降低：红色</t>
  </si>
  <si>
    <t>需求按时交付率 -P1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</si>
  <si>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：统计周期内，该中心/部门/项目完成发布上线的Story中，按计划发布上线的占比；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：牵引提升团队的按时交付率，引导复盘分析未按时交付的原因；</t>
    </r>
  </si>
  <si>
    <r>
      <rPr>
        <sz val="11"/>
        <color theme="1"/>
        <rFont val="微软雅黑"/>
        <charset val="134"/>
      </rPr>
      <t xml:space="preserve">统计周期内，该中心/部门/项目完成发布上线的Story中，按计划发布上线的占比；
</t>
    </r>
    <r>
      <rPr>
        <sz val="11"/>
        <color theme="9"/>
        <rFont val="微软雅黑"/>
        <charset val="134"/>
      </rPr>
      <t>1-延期交付的需求数/实际交付的需求数量</t>
    </r>
  </si>
  <si>
    <t>牵引提升团队的按时交付率，引导复盘分析未按时交付的原因；</t>
  </si>
  <si>
    <t>实际上线日期：customFieldId=10826 
实际交付需求数量：Story的实际上线日期，在该统计周期内；
计划交付需求数量：该Story的计划上线日期，在该统计周期内；</t>
  </si>
  <si>
    <t>需求交付周期(天)-P1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</si>
  <si>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：统计周期内，该中心/部门/项目所有Story从提出到交付整个周期的平均值。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：牵引提升各类需求的响应速度，加快价值交付！</t>
    </r>
  </si>
  <si>
    <r>
      <rPr>
        <sz val="11"/>
        <color theme="1"/>
        <rFont val="微软雅黑"/>
        <charset val="134"/>
      </rPr>
      <t xml:space="preserve">统计周期内，该中心/部门/项目所有需求交付周期的平均值。
</t>
    </r>
    <r>
      <rPr>
        <sz val="11"/>
        <color theme="8"/>
        <rFont val="微软雅黑"/>
        <charset val="134"/>
      </rPr>
      <t>单个需求交付周期 =需求发布上线时间 - 需求创建时间
部门/项目的需求交付周期 =∑单个需求交付周期/需求总数</t>
    </r>
  </si>
  <si>
    <t>提倡产品接收到需求后，及时录入到JIRA需求池；
牵引提升各类需求的响应速度；</t>
  </si>
  <si>
    <t>升高：红色
降低：绿色</t>
  </si>
  <si>
    <t>产研测响应周期(天)-P1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</si>
  <si>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：统计周期内，该中心/部门/项目所有Story[产研测]团队响应周期的平均值。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：Story的响应速度，涉及产品、研发、测试团队的协同效率。</t>
    </r>
  </si>
  <si>
    <r>
      <rPr>
        <sz val="11"/>
        <color theme="1"/>
        <rFont val="微软雅黑"/>
        <charset val="134"/>
      </rPr>
      <t xml:space="preserve">统计周期内，该中心/部门/项目所有需求响应周期的平均值。
</t>
    </r>
    <r>
      <rPr>
        <sz val="11"/>
        <color theme="8"/>
        <rFont val="微软雅黑"/>
        <charset val="134"/>
      </rPr>
      <t>单个需求响应周期 = 实际上线日期  - story IDEA确认时间
部门/项目的产研测响应周期 =∑单个需求产研测响应周期/需求总数</t>
    </r>
  </si>
  <si>
    <t>Story的响应速度，涉及产品、研发、测试团队的协同效率。</t>
  </si>
  <si>
    <t>IDEA确认时间，是指story转换为“需求设计排期”状态的时间。</t>
  </si>
  <si>
    <t>研测实施周期(天)-P2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</si>
  <si>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：统计周期内，该中心/部门/项目所有Story的研发交付周期的平均值。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：研发、测试团队对Story的协同响应效率。</t>
    </r>
  </si>
  <si>
    <r>
      <rPr>
        <sz val="11"/>
        <color theme="1"/>
        <rFont val="微软雅黑"/>
        <charset val="134"/>
      </rPr>
      <t xml:space="preserve">统计周期内，该中心/部门/项目所有Story的研发交付周期的平均值。
</t>
    </r>
    <r>
      <rPr>
        <sz val="11"/>
        <color theme="8"/>
        <rFont val="微软雅黑"/>
        <charset val="134"/>
      </rPr>
      <t>单个需求研测实施周期 = 实际上线日期  - 需求评审通过时间
部门/项目的研测实施周期 =∑单个需求研测实施周期/需求总数</t>
    </r>
  </si>
  <si>
    <t>研发、测试团队的协同响应效率。</t>
  </si>
  <si>
    <t>14/30天需求实现率-P2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</si>
  <si>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：统计周期内，完成时间小于或等于14天/30天的Story数/全部发布的Story数；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：衡量为客户交付(Story)价值的速率，牵引小批量持续快速交付客户价值；</t>
    </r>
  </si>
  <si>
    <r>
      <rPr>
        <sz val="11"/>
        <color theme="1"/>
        <rFont val="微软雅黑"/>
        <charset val="134"/>
      </rPr>
      <t>统计周期内，</t>
    </r>
    <r>
      <rPr>
        <sz val="11"/>
        <color theme="8"/>
        <rFont val="微软雅黑"/>
        <charset val="134"/>
      </rPr>
      <t>完成时间小于或等于14天/30天的需求数/全部发布的需求数</t>
    </r>
    <r>
      <rPr>
        <sz val="11"/>
        <color theme="1"/>
        <rFont val="微软雅黑"/>
        <charset val="134"/>
      </rPr>
      <t>；</t>
    </r>
  </si>
  <si>
    <t>衡量为客户交付价值的速率，牵引小批量持续快速交付客户价值；</t>
  </si>
  <si>
    <t>需求积压-P1</t>
  </si>
  <si>
    <t>需求积压数 - P1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</si>
  <si>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：统计周期内，该中心/部门/项目积压Story的数量，Story未上线且不在当前open的sprint中。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：需求提出但未纳入版本开发的需求比例，牵引Story的合理性规划，可以结合需求吞吐量，判定当前需求积压是否处于合理空间。</t>
    </r>
  </si>
  <si>
    <t>统计周期内，该中心/部门/项目积压需求数量。
不在当前open sprint中的需求；</t>
  </si>
  <si>
    <t>业务提出但未纳入版本开发的需求比例，牵引需求的合理性规划，可以结合需求吞吐量，判定当前需求积压是否处于合理空间。</t>
  </si>
  <si>
    <t xml:space="preserve">业务需求积压数 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</si>
  <si>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：统计周期内，该中心/部门/项目积压Story的数量中，需求来源分类是“业务需求”的数量。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：业务提出但未纳入版本开发的需求比例，牵引业务需求的合理性规划。</t>
    </r>
  </si>
  <si>
    <t>积压需求中，需求来源分类是 业务需求 类型的；</t>
  </si>
  <si>
    <t>展示当前积压的业务需求数；</t>
  </si>
  <si>
    <t>需求已规划占比 -P2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</si>
  <si>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：统计周期内，该中心/部门/项目积压Story的数量中，已经规划到未发布的版本/Sprint中的需求；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：展示积压Story中已规划的Story占比。</t>
    </r>
  </si>
  <si>
    <r>
      <rPr>
        <sz val="11"/>
        <color theme="1"/>
        <rFont val="微软雅黑"/>
        <charset val="134"/>
      </rPr>
      <t xml:space="preserve">积压需求中，已经规划到未发布的版本中的需求；
</t>
    </r>
    <r>
      <rPr>
        <sz val="11"/>
        <color theme="8"/>
        <rFont val="微软雅黑"/>
        <charset val="134"/>
      </rPr>
      <t>修复的版本不为空，且是未发布的版本；</t>
    </r>
  </si>
  <si>
    <t>展示积压需求中已规划的需求占比；</t>
  </si>
  <si>
    <t>积压需求pending周期 -P2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</si>
  <si>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：统计周期内，该中心/部门/项目积压Story，从创建到当前的平均周期。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：牵引降低需求积压pending周期，快速反应业务需求。</t>
    </r>
  </si>
  <si>
    <r>
      <rPr>
        <sz val="11"/>
        <color theme="1"/>
        <rFont val="微软雅黑"/>
        <charset val="134"/>
      </rPr>
      <t xml:space="preserve">积压需求中，从需求创建到 current()的时间周期；
</t>
    </r>
    <r>
      <rPr>
        <sz val="11"/>
        <color theme="8"/>
        <rFont val="微软雅黑"/>
        <charset val="134"/>
      </rPr>
      <t>单个需求pending周期 =当前时间  - 创建时间
部门/项目的积压需求pending周期 =∑单个需求pending周期/积压需求个数</t>
    </r>
  </si>
  <si>
    <t>牵引降低需求积压pending周期，快速反应业务需求！</t>
  </si>
  <si>
    <t>需求质量</t>
  </si>
  <si>
    <t>一次评审通过率 - P2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</si>
  <si>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：统计周期内，该中心/部门/项目所有Story一次评审通过的比例。。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：牵引提升需求PRD的质量，提升需求一次评审通过率。</t>
    </r>
  </si>
  <si>
    <r>
      <rPr>
        <sz val="11"/>
        <color theme="1"/>
        <rFont val="微软雅黑"/>
        <charset val="134"/>
      </rPr>
      <t xml:space="preserve">统计周期内，该中心/部门/项目所有Story需求一次评审通过的比例。
</t>
    </r>
    <r>
      <rPr>
        <sz val="11"/>
        <color theme="8"/>
        <rFont val="微软雅黑"/>
        <charset val="134"/>
      </rPr>
      <t>一次评审通过率 = 需求评审结论为”一次评审通过“的数量/需求总数</t>
    </r>
  </si>
  <si>
    <t>牵引提升需求评审的质量；</t>
  </si>
  <si>
    <t>需求评审结论：customFieldId=10833</t>
  </si>
  <si>
    <t>需求变更率 - P2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</si>
  <si>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：统计周期内，该中心/部门/项目所有Story变更的比例。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：牵引需求/技术方案高质量产出，提早发现问题，减少资源浪费。</t>
    </r>
  </si>
  <si>
    <r>
      <rPr>
        <sz val="11"/>
        <color theme="1"/>
        <rFont val="微软雅黑"/>
        <charset val="134"/>
      </rPr>
      <t xml:space="preserve">统计周期内，该中心/部门/项目所有Story需求变更比例。
</t>
    </r>
    <r>
      <rPr>
        <sz val="11"/>
        <color theme="8"/>
        <rFont val="微软雅黑"/>
        <charset val="134"/>
      </rPr>
      <t>需求变更率 = 存在需求变更的需求数/需求总数
存在需求变更的需求：story中 需求变更数字段 &gt;0</t>
    </r>
  </si>
  <si>
    <t>牵引需求高质量产出，提早发现问题，降低资源浪费！</t>
  </si>
  <si>
    <t>需求变更数：customFieldId=10336</t>
  </si>
  <si>
    <t>需求缺陷占比-P2</t>
  </si>
  <si>
    <r>
      <rPr>
        <b/>
        <sz val="11"/>
        <color theme="1"/>
        <rFont val="微软雅黑"/>
        <charset val="134"/>
      </rPr>
      <t>含义</t>
    </r>
    <r>
      <rPr>
        <sz val="11"/>
        <color theme="1"/>
        <rFont val="微软雅黑"/>
        <charset val="134"/>
      </rPr>
      <t xml:space="preserve">：统计周期内，该中心/部门/研发team下需求缺陷占比。
</t>
    </r>
    <r>
      <rPr>
        <b/>
        <sz val="11"/>
        <color theme="1"/>
        <rFont val="微软雅黑"/>
        <charset val="134"/>
      </rPr>
      <t>意义</t>
    </r>
    <r>
      <rPr>
        <sz val="11"/>
        <color theme="1"/>
        <rFont val="微软雅黑"/>
        <charset val="134"/>
      </rPr>
      <t>：牵引需求高质量产出，减少需求缺陷，减少资源浪费！</t>
    </r>
  </si>
  <si>
    <r>
      <rPr>
        <sz val="11"/>
        <color theme="1"/>
        <rFont val="微软雅黑"/>
        <charset val="134"/>
      </rPr>
      <t xml:space="preserve">统计周期内，该中心/部门/项目需求缺陷占比。
</t>
    </r>
    <r>
      <rPr>
        <sz val="11"/>
        <color theme="8"/>
        <rFont val="微软雅黑"/>
        <charset val="134"/>
      </rPr>
      <t>需求缺陷占比= 需求缺陷数/缺陷总数
需求缺陷：缺陷类型为 需求缺陷</t>
    </r>
  </si>
  <si>
    <t>牵引需求高质量产出，减少需求缺陷，降低资源浪费！</t>
  </si>
  <si>
    <t>缺陷类型：customFieldId=10611
选项为：需求缺陷</t>
  </si>
  <si>
    <t>资源分布-P1</t>
  </si>
  <si>
    <t>资源利用率 - P1</t>
  </si>
  <si>
    <r>
      <rPr>
        <sz val="11"/>
        <color theme="1"/>
        <rFont val="微软雅黑"/>
        <charset val="134"/>
      </rPr>
      <t xml:space="preserve">统计周期内，该中心/部门/项目人力资源利用率。
</t>
    </r>
    <r>
      <rPr>
        <sz val="11"/>
        <color theme="8"/>
        <rFont val="微软雅黑"/>
        <charset val="134"/>
      </rPr>
      <t>单人资源利用率 = ∑预估工时 / ∑标准工时
团队资源利用率 = ∑预估工时 / ∑标准工时</t>
    </r>
  </si>
  <si>
    <t>产品资源使用率 - P1</t>
  </si>
  <si>
    <t>研发指标-P1</t>
  </si>
  <si>
    <t>当前研发中需求</t>
  </si>
  <si>
    <t>含义：该中心/部门/项目中，当前open Sprint 开发中状态的需求；</t>
  </si>
  <si>
    <t>当前进行中sprint 开发中的状态的需求 - 状态为开发中数量 - 当前查询时间计算</t>
  </si>
  <si>
    <t>研发交付吞吐量 -P1</t>
  </si>
  <si>
    <t>含义：统计周期内，该中心/部门/项目中，完成提测的Story数；</t>
  </si>
  <si>
    <t>统计区间内提测需求数 - 实际提测时间在统计区间内</t>
  </si>
  <si>
    <t>研发交付周期 -P1</t>
  </si>
  <si>
    <t>含义：统计周期内，该中心/部门/项目中，从需求评审通过到完成提测的Story平均周期；</t>
  </si>
  <si>
    <t>研发交付周期(天) (实际提测时间-需求评审通过时间) - 按照提测时间范围作为统计周期</t>
  </si>
  <si>
    <t>设定基线
高于基线：红色
低于基线：绿色</t>
  </si>
  <si>
    <t>研发按时交付率 -P1</t>
  </si>
  <si>
    <t>含义：统计周期内，该中心/部门/项目中，按时提测的Story的占比；</t>
  </si>
  <si>
    <t>按时交付率（实际提测-计划提测时间&lt;=0）/提测总数 - 按照提测时间范围作为统计周期</t>
  </si>
  <si>
    <t>Bug解决时效 - P2</t>
  </si>
  <si>
    <t>含义：统计周期内，该中心/部门/研发team中，Bug从创建到已解决的时效；</t>
  </si>
  <si>
    <t>有效BUG平均解决时长(天) - 已解决时间-创建时间 - 按照已解决时间范围作为统计周期</t>
  </si>
  <si>
    <t>设定基线
高于基线，红色
低于基线：绿色</t>
  </si>
  <si>
    <t>待解决Bug数量 - 不需要</t>
  </si>
  <si>
    <t>含义：该中心/部门/研发team中，待解决的Bug数量（待处理、Reopened、延期解决）；</t>
  </si>
  <si>
    <t>待解决Bug（延期解决+待处理+reopened） - 数量 - 没有时间维度</t>
  </si>
  <si>
    <t>一次提测通过率 - P1</t>
  </si>
  <si>
    <t>含义：统计周期内，该中心/部门/项目中，一次提测通过的Story中占比；</t>
  </si>
  <si>
    <t>需求一次提测通过率: 一次通过的需求/需求总数 - 按照提测时间范围作为统计周期，
去除没有进行冒烟验证的需求</t>
  </si>
  <si>
    <t>设定基线
高于基线：绿色
低于基线：红色</t>
  </si>
  <si>
    <t>提测阻塞率 - P1</t>
  </si>
  <si>
    <t>含义：统计周期内，该中心/部门/研发team中， 冒烟阻塞Bug在冒烟阶段的占比；</t>
  </si>
  <si>
    <t>提测阻塞率： 冒烟堵塞缺陷/冒烟Bug总数 - Bug创建时间统计</t>
  </si>
  <si>
    <t>P1P2Bug占比 - 复用</t>
  </si>
  <si>
    <t>含义：统计周期内，该中心/部门/研发team中，P0P1P2Bug的占比；</t>
  </si>
  <si>
    <t>P0P1P2Bug占比：P0P1P2Bug占比， Bug创建时间统计</t>
  </si>
  <si>
    <t>Bug重开率 - P2</t>
  </si>
  <si>
    <t>含义：统计周期内，该中心/部门/研发team中，Reopened的Bug占比；</t>
  </si>
  <si>
    <t>Bug重开率： 重开过的Bug数量/Bug数量 - Bug创建时间统计</t>
  </si>
  <si>
    <t>提测质量 - 不用做</t>
  </si>
  <si>
    <t>需求一次提测通过率+ 提测阻塞率</t>
  </si>
  <si>
    <t>团队缺陷分布 - 复用</t>
  </si>
  <si>
    <t>含义：统计周期内，该中心/部门中，各研发team的Bug分布；</t>
  </si>
  <si>
    <t>团队项目缺陷分布-  Bug创建时间统计</t>
  </si>
  <si>
    <t>缺陷阶段分布 - 复用</t>
  </si>
  <si>
    <t>含义：统计周期内，该中心/部门/研发team中，各缺陷所属阶段的Bug分布；</t>
  </si>
  <si>
    <t>缺陷阶段分布-  Bug创建时间统计</t>
  </si>
  <si>
    <t>缺陷严重程度分布 - 复用</t>
  </si>
  <si>
    <t>含义：统计周期内，该中心/部门/研发team中，各缺陷严重程度的Bug分布；</t>
  </si>
  <si>
    <t>缺陷严重程度分布 P0-P4/ Bug创建时间统计</t>
  </si>
  <si>
    <t>Bug解决人分布 - P2</t>
  </si>
  <si>
    <t>含义：统计周期内，该中心/部门/研发team中，Bug解决人分布；</t>
  </si>
  <si>
    <t>Bug解决人分布 - 需要添加已解决人字段</t>
  </si>
  <si>
    <t>测试指标-P1</t>
  </si>
  <si>
    <t>当前测试中需求</t>
  </si>
  <si>
    <t>含义：该中心/部门/项目中，当前open Sprint 处于测试阶段的需求（Story状态从【已提测】到【回归及功能验收完成】）；</t>
  </si>
  <si>
    <t>当前进行中sprint 【已提测、冒烟测试通过、系统测试通过、UED功能验收通过、产品功能验收通过、回归测试通过】的状态的需求  - 当前查询时间计算</t>
  </si>
  <si>
    <t xml:space="preserve">测试交付吞吐量 </t>
  </si>
  <si>
    <t>含义：统计周期内，该中心/部门/项目中，完成发布上线的Story数；</t>
  </si>
  <si>
    <t>统计区间内 实际已发布需求数 - 实际已发布时间在统计区间内</t>
  </si>
  <si>
    <t xml:space="preserve">测试交付周期 </t>
  </si>
  <si>
    <t>含义：统计周期内，该中心/部门/项目中，从Story提测到Story发布的平均周期；</t>
  </si>
  <si>
    <t xml:space="preserve"> (实际发布时间-实际提测时间) - 按照已发布时间范围作为统计周期</t>
  </si>
  <si>
    <t xml:space="preserve">按时交付率 </t>
  </si>
  <si>
    <t>含义：统计周期内，该中心/部门/项目中，完成发布上线的Story中，按计划发布上线的占比；</t>
  </si>
  <si>
    <t>按时交付率（实际发布-计划发布时间&lt;=0）/已发布总数 - 按照已发布时间范围作为统计周期</t>
  </si>
  <si>
    <t xml:space="preserve">Bug关闭时效 </t>
  </si>
  <si>
    <t>含义：统计周期内，该中心/部门/研发team中，Bug从已解决到已关闭的时效；</t>
  </si>
  <si>
    <t>有效BUG平均解决时长(天) -closed时间-已解决时间 - 按照已closed时间范围作为统计周期</t>
  </si>
  <si>
    <t>待验证Bug数量</t>
  </si>
  <si>
    <t>含义：该中心/部门/研发team中，当前待验证的Bug数量（已解决、无效缺陷）；</t>
  </si>
  <si>
    <t>待验证Bug（已解决、无效缺陷） - 数量 - 没有时间维度</t>
  </si>
  <si>
    <t xml:space="preserve">生产缺陷数 </t>
  </si>
  <si>
    <t>含义：统计周期内，该中心/部门/研发team中，新增的生产缺陷数（所属测试阶段为“生产缺陷”）；</t>
  </si>
  <si>
    <t>统计区间内 该产线新增的生产缺陷数；</t>
  </si>
  <si>
    <t>线上漏测率</t>
  </si>
  <si>
    <t>含义：统计周期内，该中心/部门/研发team中，线上漏测Bug占比（生产缺陷/（生产缺陷+测试环境缺陷总数））</t>
  </si>
  <si>
    <t>所属测试阶段是 生产缺陷/（生产缺陷+测试环境缺陷总数） - Bug创建时间统计
生产环境缺陷，所属测试阶段是 生产缺陷，是否漏测-是。</t>
  </si>
  <si>
    <t>P1P2Bug占比</t>
  </si>
  <si>
    <t>人均BUG</t>
  </si>
  <si>
    <t>含义：统计周期内，该中心/部门/研发team中，测试团队人均Bug数（测试环境缺陷总数/测试Team人数）；</t>
  </si>
  <si>
    <t>测试环境缺陷总数/测试Team人数</t>
  </si>
  <si>
    <t>Bug创建人分布</t>
  </si>
  <si>
    <t>含义：统计周期内，该中心/部门/研发team中，Bug创建人分布；</t>
  </si>
  <si>
    <t>团队缺陷分布</t>
  </si>
  <si>
    <t>缺陷阶段分布</t>
  </si>
  <si>
    <t xml:space="preserve">缺陷严重程度分布 </t>
  </si>
  <si>
    <t>Bug趋势图</t>
  </si>
  <si>
    <t>含义：统计周期内，该中心/部门/研发team中，创建、关闭及遗留Bug的时间维度分布；</t>
  </si>
  <si>
    <t>按创建bug数、关闭bug数、遗留bug数，以时间维度展示趋势变化；  
创建缺陷数：按时间维度展示创建缺陷趋势；
关闭缺陷数：按时间维度展示关闭缺陷趋势；
遗留缺陷数：未解决缺陷趋势（已创建未关闭）。</t>
  </si>
  <si>
    <t>epic:选择业务线；
Story:根据链接的epic采集业务线，默认选择产品线，给出确认提醒；
前提：维护各团队成员及角色，通过各产线的版本日历计算可用资源情况，支持休假设置。</t>
  </si>
  <si>
    <t>指标卡</t>
  </si>
  <si>
    <t>上月情况</t>
  </si>
  <si>
    <t>指标图</t>
  </si>
  <si>
    <t>组织</t>
  </si>
  <si>
    <t>团队</t>
  </si>
  <si>
    <t>默认团队</t>
  </si>
  <si>
    <t>sprint</t>
  </si>
  <si>
    <t>下载团队资源安排表格</t>
  </si>
  <si>
    <t>需求关键指标</t>
  </si>
  <si>
    <t>一级横向</t>
  </si>
  <si>
    <t>组织看板</t>
  </si>
  <si>
    <t>需求吞吐率</t>
  </si>
  <si>
    <t>二级纵向</t>
  </si>
  <si>
    <t>可以选择更长的时间/可以过滤出某些异常的JIRA</t>
  </si>
  <si>
    <t>需求分析吞吐率</t>
  </si>
  <si>
    <t>研发吞吐率</t>
  </si>
  <si>
    <t>测试吞吐率</t>
  </si>
  <si>
    <t>需求积压</t>
  </si>
  <si>
    <t>需求积压率</t>
  </si>
  <si>
    <t>需求积压分类分布</t>
  </si>
  <si>
    <t>需求累计流量图</t>
  </si>
  <si>
    <t>需求交付周期</t>
  </si>
  <si>
    <t>需求按时交付率</t>
  </si>
  <si>
    <t>交付周期需求分布</t>
  </si>
  <si>
    <t>产研测响应周期</t>
  </si>
  <si>
    <t>研测实施周期</t>
  </si>
  <si>
    <t>未交付需求pending周期</t>
  </si>
  <si>
    <t>价值流程图</t>
  </si>
  <si>
    <t>需求一次评审通过率</t>
  </si>
  <si>
    <t>需求变更率</t>
  </si>
  <si>
    <t>需求缺陷占比</t>
  </si>
  <si>
    <t>产品</t>
  </si>
  <si>
    <t>产品看板</t>
  </si>
  <si>
    <t>产品管理</t>
  </si>
  <si>
    <t>实时看板</t>
  </si>
  <si>
    <t>当前工作发上的情况</t>
  </si>
  <si>
    <t>产品吞吐率</t>
  </si>
  <si>
    <t>产品积压</t>
  </si>
  <si>
    <t>产品质量</t>
  </si>
  <si>
    <t>项目协作</t>
  </si>
  <si>
    <t>项目管理</t>
  </si>
  <si>
    <t>多项目协作，实时看板，依赖和风险</t>
  </si>
  <si>
    <t>研发看板</t>
  </si>
  <si>
    <t>研发管理</t>
  </si>
  <si>
    <t>研发积压</t>
  </si>
  <si>
    <t>研发质量</t>
  </si>
  <si>
    <t>测试看板</t>
  </si>
  <si>
    <t>测试管理</t>
  </si>
  <si>
    <t>测试积压</t>
  </si>
  <si>
    <t>测试质量</t>
  </si>
  <si>
    <t>后台提醒</t>
  </si>
  <si>
    <t>报警任务配置</t>
  </si>
  <si>
    <t>辅助工具</t>
  </si>
  <si>
    <t>报告工具</t>
  </si>
  <si>
    <t>数据分析</t>
  </si>
  <si>
    <t>预测</t>
  </si>
  <si>
    <t>探索性指标</t>
  </si>
  <si>
    <t>默认上月，可选择统计周期；</t>
  </si>
  <si>
    <t>所属产线</t>
  </si>
  <si>
    <t>全部</t>
  </si>
  <si>
    <t>需求交付</t>
  </si>
  <si>
    <t>需求按时交付率 - 目前没有API</t>
  </si>
  <si>
    <t>需求交付周期(天) - 修改API</t>
  </si>
  <si>
    <t>产研测响应周期(天) -没有API</t>
  </si>
  <si>
    <t>研测实施周期(天) - 没有API</t>
  </si>
  <si>
    <t xml:space="preserve">环比 </t>
  </si>
  <si>
    <t>↑11</t>
  </si>
  <si>
    <r>
      <rPr>
        <b/>
        <sz val="14"/>
        <color rgb="FFFF0000"/>
        <rFont val="微软雅黑"/>
        <charset val="134"/>
      </rPr>
      <t>↓</t>
    </r>
    <r>
      <rPr>
        <b/>
        <sz val="11"/>
        <color rgb="FFFF0000"/>
        <rFont val="微软雅黑"/>
        <charset val="134"/>
      </rPr>
      <t>5%</t>
    </r>
  </si>
  <si>
    <r>
      <rPr>
        <b/>
        <sz val="14"/>
        <color rgb="FFFF0000"/>
        <rFont val="微软雅黑"/>
        <charset val="134"/>
      </rPr>
      <t>↑</t>
    </r>
    <r>
      <rPr>
        <b/>
        <sz val="11"/>
        <color rgb="FFFF0000"/>
        <rFont val="微软雅黑"/>
        <charset val="134"/>
      </rPr>
      <t>4.9天</t>
    </r>
  </si>
  <si>
    <t>待定</t>
  </si>
  <si>
    <r>
      <rPr>
        <b/>
        <sz val="14"/>
        <color rgb="FFFF0000"/>
        <rFont val="微软雅黑"/>
        <charset val="134"/>
      </rPr>
      <t>↑</t>
    </r>
    <r>
      <rPr>
        <b/>
        <sz val="11"/>
        <color rgb="FFFF0000"/>
        <rFont val="微软雅黑"/>
        <charset val="134"/>
      </rPr>
      <t>3.</t>
    </r>
    <r>
      <rPr>
        <b/>
        <sz val="11"/>
        <color rgb="FFFF0000"/>
        <rFont val="微软雅黑"/>
        <charset val="134"/>
      </rPr>
      <t>0</t>
    </r>
    <r>
      <rPr>
        <b/>
        <sz val="11"/>
        <color rgb="FFFF0000"/>
        <rFont val="微软雅黑"/>
        <charset val="134"/>
      </rPr>
      <t>天</t>
    </r>
  </si>
  <si>
    <r>
      <rPr>
        <b/>
        <sz val="14"/>
        <color rgb="FFFF0000"/>
        <rFont val="微软雅黑"/>
        <charset val="134"/>
      </rPr>
      <t>↑</t>
    </r>
    <r>
      <rPr>
        <b/>
        <sz val="11"/>
        <color rgb="FFFF0000"/>
        <rFont val="微软雅黑"/>
        <charset val="134"/>
      </rPr>
      <t>2.9天</t>
    </r>
  </si>
  <si>
    <t>需求积压数 - User Story</t>
  </si>
  <si>
    <t>积压业务需求数</t>
  </si>
  <si>
    <t xml:space="preserve">需求已规划占比 </t>
  </si>
  <si>
    <t>积压需求pending周期：</t>
  </si>
  <si>
    <r>
      <rPr>
        <b/>
        <sz val="14"/>
        <color rgb="FFFF0000"/>
        <rFont val="微软雅黑"/>
        <charset val="134"/>
      </rPr>
      <t>↑</t>
    </r>
    <r>
      <rPr>
        <b/>
        <sz val="11"/>
        <color rgb="FFFF0000"/>
        <rFont val="微软雅黑"/>
        <charset val="134"/>
      </rPr>
      <t>20</t>
    </r>
  </si>
  <si>
    <t>每个月记录数据</t>
  </si>
  <si>
    <r>
      <rPr>
        <b/>
        <sz val="14"/>
        <color rgb="FFFF0000"/>
        <rFont val="微软雅黑"/>
        <charset val="134"/>
      </rPr>
      <t>↑</t>
    </r>
    <r>
      <rPr>
        <b/>
        <sz val="11"/>
        <color rgb="FFFF0000"/>
        <rFont val="微软雅黑"/>
        <charset val="134"/>
      </rPr>
      <t>11</t>
    </r>
  </si>
  <si>
    <t>↑5%</t>
  </si>
  <si>
    <r>
      <rPr>
        <b/>
        <sz val="14"/>
        <color rgb="FFFF0000"/>
        <rFont val="微软雅黑"/>
        <charset val="134"/>
      </rPr>
      <t>↑</t>
    </r>
    <r>
      <rPr>
        <b/>
        <sz val="11"/>
        <color rgb="FFFF0000"/>
        <rFont val="微软雅黑"/>
        <charset val="134"/>
      </rPr>
      <t>5</t>
    </r>
    <r>
      <rPr>
        <b/>
        <sz val="11"/>
        <color rgb="FFFF0000"/>
        <rFont val="微软雅黑"/>
        <charset val="134"/>
      </rPr>
      <t>.5</t>
    </r>
    <r>
      <rPr>
        <b/>
        <sz val="11"/>
        <color rgb="FFFF0000"/>
        <rFont val="微软雅黑"/>
        <charset val="134"/>
      </rPr>
      <t>天</t>
    </r>
  </si>
  <si>
    <t>需求质量：一次评审通过率</t>
  </si>
  <si>
    <t>需求质量：需求变更率</t>
  </si>
  <si>
    <t>需求质量：需求缺陷占比</t>
  </si>
  <si>
    <r>
      <rPr>
        <b/>
        <sz val="14"/>
        <color rgb="FFFF0000"/>
        <rFont val="微软雅黑"/>
        <charset val="134"/>
      </rPr>
      <t>↓</t>
    </r>
    <r>
      <rPr>
        <b/>
        <sz val="11"/>
        <color rgb="FFFF0000"/>
        <rFont val="微软雅黑"/>
        <charset val="134"/>
      </rPr>
      <t>3%</t>
    </r>
  </si>
  <si>
    <r>
      <rPr>
        <b/>
        <sz val="14"/>
        <color theme="9"/>
        <rFont val="微软雅黑"/>
        <charset val="134"/>
      </rPr>
      <t>↓</t>
    </r>
    <r>
      <rPr>
        <b/>
        <sz val="11"/>
        <color theme="9"/>
        <rFont val="微软雅黑"/>
        <charset val="134"/>
      </rPr>
      <t>4%</t>
    </r>
  </si>
  <si>
    <r>
      <rPr>
        <b/>
        <sz val="14"/>
        <color rgb="FFFF0000"/>
        <rFont val="微软雅黑"/>
        <charset val="134"/>
      </rPr>
      <t>↑</t>
    </r>
    <r>
      <rPr>
        <b/>
        <sz val="11"/>
        <color rgb="FFFF0000"/>
        <rFont val="微软雅黑"/>
        <charset val="134"/>
      </rPr>
      <t>1%</t>
    </r>
  </si>
  <si>
    <t>展示近4个月的数据</t>
  </si>
  <si>
    <t>线上体验</t>
  </si>
  <si>
    <t>研发交付吞吐量 (统计区间内提测需求数)</t>
  </si>
  <si>
    <t>研发交付周期(天) (已提测-需求评审通过)</t>
  </si>
  <si>
    <t>按时交付率（实际提测-计划提测时间）</t>
  </si>
  <si>
    <t>BUG平均解决时长(天)</t>
  </si>
  <si>
    <t>↑2</t>
  </si>
  <si>
    <r>
      <rPr>
        <b/>
        <sz val="14"/>
        <color theme="1"/>
        <rFont val="微软雅黑"/>
        <charset val="134"/>
      </rPr>
      <t>↓</t>
    </r>
    <r>
      <rPr>
        <b/>
        <sz val="11"/>
        <color theme="1"/>
        <rFont val="微软雅黑"/>
        <charset val="134"/>
      </rPr>
      <t>1</t>
    </r>
  </si>
  <si>
    <t>↑1.6</t>
  </si>
  <si>
    <t>↑10%</t>
  </si>
  <si>
    <r>
      <rPr>
        <b/>
        <sz val="14"/>
        <color theme="1"/>
        <rFont val="微软雅黑"/>
        <charset val="134"/>
      </rPr>
      <t>↑</t>
    </r>
    <r>
      <rPr>
        <b/>
        <sz val="11"/>
        <color theme="1"/>
        <rFont val="微软雅黑"/>
        <charset val="134"/>
      </rPr>
      <t>0.8</t>
    </r>
  </si>
  <si>
    <t>待解决Bug（延期解决+待处理+reopened）</t>
  </si>
  <si>
    <t>一次提测通过率</t>
  </si>
  <si>
    <t>提测阻塞率</t>
  </si>
  <si>
    <t>CI 质量分/Bug重开率</t>
  </si>
  <si>
    <t>待处理的bug数</t>
  </si>
  <si>
    <t>↑35</t>
  </si>
  <si>
    <t>↑10</t>
  </si>
  <si>
    <r>
      <rPr>
        <b/>
        <sz val="14"/>
        <color theme="1"/>
        <rFont val="微软雅黑"/>
        <charset val="134"/>
      </rPr>
      <t>↑</t>
    </r>
    <r>
      <rPr>
        <b/>
        <sz val="11"/>
        <color theme="1"/>
        <rFont val="微软雅黑"/>
        <charset val="134"/>
      </rPr>
      <t>12%</t>
    </r>
  </si>
  <si>
    <r>
      <rPr>
        <b/>
        <sz val="14"/>
        <color theme="1"/>
        <rFont val="微软雅黑"/>
        <charset val="134"/>
      </rPr>
      <t>↑</t>
    </r>
    <r>
      <rPr>
        <b/>
        <sz val="11"/>
        <color theme="1"/>
        <rFont val="微软雅黑"/>
        <charset val="134"/>
      </rPr>
      <t>0.5</t>
    </r>
  </si>
  <si>
    <t>测试中需求</t>
  </si>
  <si>
    <t>测试交付吞吐量 (统计区间内完成测试产线验收的需求数)</t>
  </si>
  <si>
    <t>测试交付周期(天) (测试产线验收-已提测)</t>
  </si>
  <si>
    <t>按时交付率（测试产线验收通过(实际上线时间)-计划发布日期-1）&lt;=0/交付需求数</t>
  </si>
  <si>
    <t>Bug平均关闭时长(天)</t>
  </si>
  <si>
    <t>待验证Bug（确认无效+已解决）</t>
  </si>
  <si>
    <t>漏测生产缺陷</t>
  </si>
  <si>
    <t>人均Bug数</t>
  </si>
  <si>
    <t>科技中心人员分布</t>
  </si>
  <si>
    <t>上月资源利用率</t>
  </si>
  <si>
    <t>上月交付需求数</t>
  </si>
  <si>
    <t>管理资源占比</t>
  </si>
  <si>
    <t>管理资源利用率</t>
  </si>
  <si>
    <r>
      <rPr>
        <b/>
        <sz val="14"/>
        <color theme="1"/>
        <rFont val="微软雅黑"/>
        <charset val="134"/>
      </rPr>
      <t>↓</t>
    </r>
    <r>
      <rPr>
        <b/>
        <sz val="11"/>
        <color theme="1"/>
        <rFont val="微软雅黑"/>
        <charset val="134"/>
      </rPr>
      <t>15%</t>
    </r>
  </si>
  <si>
    <r>
      <rPr>
        <b/>
        <sz val="14"/>
        <color theme="1"/>
        <rFont val="微软雅黑"/>
        <charset val="134"/>
      </rPr>
      <t>↓</t>
    </r>
    <r>
      <rPr>
        <b/>
        <sz val="11"/>
        <color theme="1"/>
        <rFont val="微软雅黑"/>
        <charset val="134"/>
      </rPr>
      <t>3</t>
    </r>
  </si>
  <si>
    <t>潜在可利用资源</t>
  </si>
  <si>
    <t>前端资源利用率</t>
  </si>
  <si>
    <t>后端资源利用率</t>
  </si>
  <si>
    <t>测试资源利用率</t>
  </si>
  <si>
    <t>epic:选择业务线；Story:根据链接的epic采集业务线，默认选择产品线，给出确认提醒；
前提：维护各团队成员及角色，通过各产线的版本日历计算可用资源情况，支持休假设置。（基线基于版本日历时间区间来计算，可用资源）</t>
  </si>
  <si>
    <t>当前迭代情况</t>
  </si>
  <si>
    <t>当前版本资源利用率</t>
  </si>
  <si>
    <t>当前版本需求数</t>
  </si>
  <si>
    <t>时间选择框</t>
  </si>
  <si>
    <t>关注点</t>
  </si>
  <si>
    <t>华住会Sprint1025 版本需求维度资源列表</t>
  </si>
  <si>
    <t>需求列表</t>
  </si>
  <si>
    <t>前端人员</t>
  </si>
  <si>
    <t>前端(人日)</t>
  </si>
  <si>
    <t>后端人员</t>
  </si>
  <si>
    <t>后端(人日)</t>
  </si>
  <si>
    <t>测试人员</t>
  </si>
  <si>
    <t>角色</t>
  </si>
  <si>
    <t>团队人员</t>
  </si>
  <si>
    <t>华住会Sprint1025</t>
  </si>
  <si>
    <t>华住会Sprint924</t>
  </si>
  <si>
    <t>华住会Sprint825</t>
  </si>
  <si>
    <t>APP-6423 订单详情页代订分享</t>
  </si>
  <si>
    <t>明悦、巨万里</t>
  </si>
  <si>
    <t>屠永健</t>
  </si>
  <si>
    <t>李鹏飞</t>
  </si>
  <si>
    <t>前端</t>
  </si>
  <si>
    <t>明悦</t>
  </si>
  <si>
    <t>APP-6706 填单页加入代订提示</t>
  </si>
  <si>
    <t>巨万里</t>
  </si>
  <si>
    <t>唐健</t>
  </si>
  <si>
    <t>APP-7144 因公预订二期项目-符合差标筛选、引导下挂</t>
  </si>
  <si>
    <t>张嘉文</t>
  </si>
  <si>
    <t>周剑</t>
  </si>
  <si>
    <t>APP-7148 列表页酒店标签优化</t>
  </si>
  <si>
    <t>何晨光</t>
  </si>
  <si>
    <t>APP-7153 地图找酒店重构</t>
  </si>
  <si>
    <t>黄靖</t>
  </si>
  <si>
    <t>王琴秀</t>
  </si>
  <si>
    <t>后端</t>
  </si>
  <si>
    <t>APP-7172 app订单中展示【入住码】</t>
  </si>
  <si>
    <t>APP-7182 安全合规 - app多设备密码登录风控</t>
  </si>
  <si>
    <t>APP-7184 体验官评分 展示分值/桃心ab测试</t>
  </si>
  <si>
    <t>李鹏飞，张嘉文</t>
  </si>
  <si>
    <t>合计</t>
  </si>
  <si>
    <t>基线</t>
  </si>
  <si>
    <t>利用率</t>
  </si>
  <si>
    <t>发布总次数</t>
  </si>
  <si>
    <t>回滚次数</t>
  </si>
  <si>
    <t>发布时长</t>
  </si>
  <si>
    <t>一次性发布成功率</t>
  </si>
  <si>
    <t>项目过滤</t>
  </si>
  <si>
    <t>已上线需求总数</t>
  </si>
  <si>
    <t>积压需求总数</t>
  </si>
  <si>
    <t>需求吞吐量
(perMonth)</t>
  </si>
  <si>
    <t>日期过滤</t>
  </si>
  <si>
    <t>需求进度：</t>
  </si>
  <si>
    <t>优先级过滤</t>
  </si>
  <si>
    <t>问答的问题： 目前总体需求分布情况</t>
  </si>
  <si>
    <t>需求平均交付周期</t>
  </si>
  <si>
    <t>时间跨度</t>
  </si>
  <si>
    <t>优先级</t>
  </si>
  <si>
    <t>需求平均响应周期</t>
  </si>
  <si>
    <t>需求BUG数</t>
  </si>
  <si>
    <t xml:space="preserve">需求数量走势 </t>
  </si>
  <si>
    <t>需求状态</t>
  </si>
  <si>
    <t>研发平均交付周期</t>
  </si>
  <si>
    <t>提测延期率</t>
  </si>
  <si>
    <t>人均Bug数量</t>
  </si>
  <si>
    <t>Bug问题分布</t>
  </si>
  <si>
    <t>Bug解决时间</t>
  </si>
  <si>
    <t>需求进度数量</t>
  </si>
  <si>
    <t>优先级筛选</t>
  </si>
  <si>
    <t>项目</t>
  </si>
  <si>
    <t>创建</t>
  </si>
  <si>
    <t>分析中</t>
  </si>
  <si>
    <t>分析完成</t>
  </si>
  <si>
    <t>开发中</t>
  </si>
  <si>
    <t>测试中</t>
  </si>
  <si>
    <t>验收中</t>
  </si>
  <si>
    <t>发布</t>
  </si>
  <si>
    <t>P1</t>
  </si>
  <si>
    <t>P2</t>
  </si>
  <si>
    <t>P3</t>
  </si>
  <si>
    <t>P4</t>
  </si>
  <si>
    <t>P5</t>
  </si>
  <si>
    <t>需求响应周期</t>
  </si>
  <si>
    <t>上线时间- 需求创建时间的平均天数</t>
  </si>
  <si>
    <t>1月份</t>
  </si>
  <si>
    <t>2月份</t>
  </si>
  <si>
    <t>3月份</t>
  </si>
  <si>
    <t>4月份</t>
  </si>
  <si>
    <t>5月份</t>
  </si>
  <si>
    <t>6月份</t>
  </si>
  <si>
    <t>7月份</t>
  </si>
  <si>
    <t>需求Bug数</t>
  </si>
  <si>
    <t>Bug原因</t>
  </si>
  <si>
    <t>数量</t>
  </si>
  <si>
    <t>前端问题</t>
  </si>
  <si>
    <t>后端问题</t>
  </si>
  <si>
    <t>性能问题</t>
  </si>
  <si>
    <t>ios问题</t>
  </si>
  <si>
    <t>android问题</t>
  </si>
  <si>
    <t>接口问题</t>
  </si>
  <si>
    <t>数据库问题</t>
  </si>
  <si>
    <t>配置问题</t>
  </si>
  <si>
    <t>Name</t>
  </si>
  <si>
    <t>Link</t>
  </si>
  <si>
    <t>Plugins</t>
  </si>
  <si>
    <t>ClickUp</t>
  </si>
  <si>
    <t>https://clickup.com/</t>
  </si>
  <si>
    <t>https://docs.clickup.com/en/articles/1144509-clickapps?_ga=2.66739566.1117970837.1630473962-1391847533.1628221994</t>
  </si>
  <si>
    <t>Binfire</t>
  </si>
  <si>
    <t>Basecamp</t>
  </si>
  <si>
    <t>Asana</t>
  </si>
  <si>
    <t>Clubhouse</t>
  </si>
  <si>
    <t>Trello</t>
  </si>
  <si>
    <t>ProofHub</t>
  </si>
  <si>
    <t>Kanbanize</t>
  </si>
  <si>
    <t>Notion</t>
  </si>
  <si>
    <t>Wrike</t>
  </si>
  <si>
    <t>Bitrix24</t>
  </si>
  <si>
    <t>airtable</t>
  </si>
  <si>
    <t>vika</t>
  </si>
  <si>
    <t>https://vika.cn/</t>
  </si>
  <si>
    <t>seatable</t>
  </si>
  <si>
    <t>https://seatable.cn/</t>
  </si>
  <si>
    <t>hipacloud</t>
  </si>
  <si>
    <t>https://hipacloud.com/</t>
  </si>
  <si>
    <t>treelab</t>
  </si>
  <si>
    <t>https://www.treelab.com.cn/r/</t>
  </si>
  <si>
    <t>kalacloud</t>
  </si>
  <si>
    <t>https://www.kalacloud.com/</t>
  </si>
  <si>
    <t>agile</t>
  </si>
  <si>
    <t>Level 1： Accidental Automation</t>
  </si>
  <si>
    <t>无自动化测试或只是ad hoc；无自动化脚本设计及开发标准；每个测试周期比手工测试增加&gt;125%的工作量</t>
  </si>
  <si>
    <t>Level2：Incidental Automation</t>
  </si>
  <si>
    <t>自动化脚本基于需求更新；没有文档，无自动化测试计划流程；引入工具使用；基本上无回报</t>
  </si>
  <si>
    <t>Level 3：Intentional Automation</t>
  </si>
  <si>
    <t>自动化测试明确定义并且系统管理；测试需求和脚本设计来自于软件设计文档；可重用可维护但测试团队无评审；收支平衡点可以在第二次回归测试得到</t>
  </si>
  <si>
    <t>Level 4：Advanced Automation</t>
  </si>
  <si>
    <t>对等级3的完善；发布后进行缺陷跟踪，缺陷被较早发现从而降低修复成本；缺陷和变更跟踪工具，代码评审工具得到应用。</t>
  </si>
  <si>
    <t>Level 5：Intelligent Automation</t>
  </si>
  <si>
    <t>测试数据产生工具、度量采集工具、覆盖率和频度分析工具产生；缺陷分析以及缺陷预防</t>
  </si>
  <si>
    <t>s</t>
  </si>
</sst>
</file>

<file path=xl/styles.xml><?xml version="1.0" encoding="utf-8"?>
<styleSheet xmlns="http://schemas.openxmlformats.org/spreadsheetml/2006/main">
  <numFmts count="8">
    <numFmt numFmtId="176" formatCode="0_);[Red]\(0\)"/>
    <numFmt numFmtId="177" formatCode="0_ "/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  <numFmt numFmtId="178" formatCode="0.0%"/>
    <numFmt numFmtId="44" formatCode="_ &quot;￥&quot;* #,##0.00_ ;_ &quot;￥&quot;* \-#,##0.00_ ;_ &quot;￥&quot;* &quot;-&quot;??_ ;_ @_ "/>
    <numFmt numFmtId="179" formatCode="0.0_);[Red]\(0.0\)"/>
  </numFmts>
  <fonts count="53">
    <font>
      <sz val="12"/>
      <color theme="1"/>
      <name val="宋体"/>
      <charset val="134"/>
      <scheme val="minor"/>
    </font>
    <font>
      <b/>
      <sz val="12"/>
      <color rgb="FF4D4D4D"/>
      <name val="宋体"/>
      <charset val="134"/>
      <scheme val="minor"/>
    </font>
    <font>
      <b/>
      <sz val="12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2"/>
      <color rgb="FFFF0000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26"/>
      <color theme="1"/>
      <name val="微软雅黑"/>
      <charset val="134"/>
    </font>
    <font>
      <b/>
      <sz val="12"/>
      <color theme="1"/>
      <name val="微软雅黑"/>
      <charset val="134"/>
    </font>
    <font>
      <b/>
      <sz val="11"/>
      <color theme="1"/>
      <name val="微软雅黑"/>
      <charset val="134"/>
    </font>
    <font>
      <sz val="10"/>
      <color theme="1"/>
      <name val="微软雅黑"/>
      <charset val="134"/>
    </font>
    <font>
      <sz val="9"/>
      <color theme="1"/>
      <name val="微软雅黑"/>
      <charset val="134"/>
    </font>
    <font>
      <b/>
      <sz val="10"/>
      <color theme="1"/>
      <name val="微软雅黑"/>
      <charset val="134"/>
    </font>
    <font>
      <sz val="10"/>
      <color theme="1"/>
      <name val="宋体"/>
      <charset val="134"/>
      <scheme val="minor"/>
    </font>
    <font>
      <b/>
      <sz val="11"/>
      <color theme="5"/>
      <name val="微软雅黑"/>
      <charset val="134"/>
    </font>
    <font>
      <b/>
      <sz val="26"/>
      <color theme="5"/>
      <name val="微软雅黑"/>
      <charset val="134"/>
    </font>
    <font>
      <b/>
      <sz val="10"/>
      <color theme="1"/>
      <name val="宋体"/>
      <charset val="134"/>
      <scheme val="minor"/>
    </font>
    <font>
      <b/>
      <sz val="10"/>
      <color rgb="FFFF0000"/>
      <name val="宋体"/>
      <charset val="134"/>
      <scheme val="minor"/>
    </font>
    <font>
      <sz val="11"/>
      <name val="微软雅黑"/>
      <charset val="134"/>
    </font>
    <font>
      <sz val="9"/>
      <name val="微软雅黑"/>
      <charset val="134"/>
    </font>
    <font>
      <b/>
      <sz val="18"/>
      <name val="微软雅黑"/>
      <charset val="134"/>
    </font>
    <font>
      <b/>
      <sz val="26"/>
      <name val="微软雅黑"/>
      <charset val="134"/>
    </font>
    <font>
      <b/>
      <sz val="11"/>
      <color rgb="FF00B050"/>
      <name val="微软雅黑"/>
      <charset val="134"/>
    </font>
    <font>
      <b/>
      <sz val="14"/>
      <color rgb="FFFF0000"/>
      <name val="微软雅黑"/>
      <charset val="134"/>
    </font>
    <font>
      <b/>
      <sz val="11"/>
      <color rgb="FFFF0000"/>
      <name val="微软雅黑"/>
      <charset val="134"/>
    </font>
    <font>
      <b/>
      <sz val="11"/>
      <color theme="9"/>
      <name val="微软雅黑"/>
      <charset val="134"/>
    </font>
    <font>
      <sz val="10"/>
      <name val="微软雅黑"/>
      <charset val="134"/>
    </font>
    <font>
      <b/>
      <sz val="11"/>
      <color theme="1"/>
      <name val="宋体"/>
      <charset val="134"/>
      <scheme val="minor"/>
    </font>
    <font>
      <b/>
      <sz val="10"/>
      <color rgb="FF000000"/>
      <name val="微软雅黑"/>
      <charset val="134"/>
    </font>
    <font>
      <sz val="10"/>
      <color rgb="FF000000"/>
      <name val="微软雅黑"/>
      <charset val="134"/>
    </font>
    <font>
      <b/>
      <sz val="11"/>
      <color rgb="FFFF0000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4"/>
      <color theme="1"/>
      <name val="微软雅黑"/>
      <charset val="134"/>
    </font>
    <font>
      <b/>
      <sz val="14"/>
      <color theme="9"/>
      <name val="微软雅黑"/>
      <charset val="134"/>
    </font>
    <font>
      <sz val="11"/>
      <color theme="8"/>
      <name val="微软雅黑"/>
      <charset val="134"/>
    </font>
    <font>
      <sz val="11"/>
      <color theme="9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3" tint="0.799981688894314"/>
        <bgColor indexed="64"/>
      </patternFill>
    </fill>
    <fill>
      <patternFill patternType="solid">
        <fgColor rgb="FFE1EAFF"/>
        <bgColor indexed="64"/>
      </patternFill>
    </fill>
    <fill>
      <patternFill patternType="solid">
        <fgColor rgb="FF8EE08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399975585192419"/>
        <bgColor indexed="64"/>
      </patternFill>
    </fill>
  </fills>
  <borders count="4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/>
      <bottom/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0" fontId="31" fillId="4" borderId="0" applyNumberFormat="0" applyBorder="0" applyAlignment="0" applyProtection="0">
      <alignment vertical="center"/>
    </xf>
    <xf numFmtId="0" fontId="32" fillId="37" borderId="0" applyNumberFormat="0" applyBorder="0" applyAlignment="0" applyProtection="0">
      <alignment vertical="center"/>
    </xf>
    <xf numFmtId="0" fontId="31" fillId="38" borderId="0" applyNumberFormat="0" applyBorder="0" applyAlignment="0" applyProtection="0">
      <alignment vertical="center"/>
    </xf>
    <xf numFmtId="0" fontId="40" fillId="25" borderId="43" applyNumberFormat="0" applyAlignment="0" applyProtection="0">
      <alignment vertical="center"/>
    </xf>
    <xf numFmtId="0" fontId="32" fillId="34" borderId="0" applyNumberFormat="0" applyBorder="0" applyAlignment="0" applyProtection="0">
      <alignment vertical="center"/>
    </xf>
    <xf numFmtId="0" fontId="32" fillId="33" borderId="0" applyNumberFormat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31" fillId="31" borderId="0" applyNumberFormat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5" borderId="0" applyNumberFormat="0" applyBorder="0" applyAlignment="0" applyProtection="0">
      <alignment vertical="center"/>
    </xf>
    <xf numFmtId="0" fontId="31" fillId="32" borderId="0" applyNumberFormat="0" applyBorder="0" applyAlignment="0" applyProtection="0">
      <alignment vertical="center"/>
    </xf>
    <xf numFmtId="0" fontId="31" fillId="20" borderId="0" applyNumberFormat="0" applyBorder="0" applyAlignment="0" applyProtection="0">
      <alignment vertical="center"/>
    </xf>
    <xf numFmtId="0" fontId="31" fillId="40" borderId="0" applyNumberFormat="0" applyBorder="0" applyAlignment="0" applyProtection="0">
      <alignment vertical="center"/>
    </xf>
    <xf numFmtId="0" fontId="31" fillId="22" borderId="0" applyNumberFormat="0" applyBorder="0" applyAlignment="0" applyProtection="0">
      <alignment vertical="center"/>
    </xf>
    <xf numFmtId="0" fontId="45" fillId="21" borderId="43" applyNumberFormat="0" applyAlignment="0" applyProtection="0">
      <alignment vertical="center"/>
    </xf>
    <xf numFmtId="0" fontId="31" fillId="24" borderId="0" applyNumberFormat="0" applyBorder="0" applyAlignment="0" applyProtection="0">
      <alignment vertical="center"/>
    </xf>
    <xf numFmtId="0" fontId="47" fillId="36" borderId="0" applyNumberFormat="0" applyBorder="0" applyAlignment="0" applyProtection="0">
      <alignment vertical="center"/>
    </xf>
    <xf numFmtId="0" fontId="32" fillId="30" borderId="0" applyNumberFormat="0" applyBorder="0" applyAlignment="0" applyProtection="0">
      <alignment vertical="center"/>
    </xf>
    <xf numFmtId="0" fontId="43" fillId="29" borderId="0" applyNumberFormat="0" applyBorder="0" applyAlignment="0" applyProtection="0">
      <alignment vertical="center"/>
    </xf>
    <xf numFmtId="0" fontId="32" fillId="28" borderId="0" applyNumberFormat="0" applyBorder="0" applyAlignment="0" applyProtection="0">
      <alignment vertical="center"/>
    </xf>
    <xf numFmtId="0" fontId="44" fillId="0" borderId="45" applyNumberFormat="0" applyFill="0" applyAlignment="0" applyProtection="0">
      <alignment vertical="center"/>
    </xf>
    <xf numFmtId="0" fontId="41" fillId="26" borderId="0" applyNumberFormat="0" applyBorder="0" applyAlignment="0" applyProtection="0">
      <alignment vertical="center"/>
    </xf>
    <xf numFmtId="0" fontId="42" fillId="27" borderId="44" applyNumberFormat="0" applyAlignment="0" applyProtection="0">
      <alignment vertical="center"/>
    </xf>
    <xf numFmtId="0" fontId="38" fillId="21" borderId="42" applyNumberFormat="0" applyAlignment="0" applyProtection="0">
      <alignment vertical="center"/>
    </xf>
    <xf numFmtId="0" fontId="36" fillId="0" borderId="41" applyNumberFormat="0" applyFill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2" fillId="35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2" fillId="1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8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2" fillId="17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1" fillId="12" borderId="0" applyNumberFormat="0" applyBorder="0" applyAlignment="0" applyProtection="0">
      <alignment vertical="center"/>
    </xf>
    <xf numFmtId="0" fontId="0" fillId="19" borderId="40" applyNumberFormat="0" applyFont="0" applyAlignment="0" applyProtection="0">
      <alignment vertical="center"/>
    </xf>
    <xf numFmtId="0" fontId="32" fillId="39" borderId="0" applyNumberFormat="0" applyBorder="0" applyAlignment="0" applyProtection="0">
      <alignment vertical="center"/>
    </xf>
    <xf numFmtId="0" fontId="31" fillId="14" borderId="0" applyNumberFormat="0" applyBorder="0" applyAlignment="0" applyProtection="0">
      <alignment vertical="center"/>
    </xf>
    <xf numFmtId="0" fontId="32" fillId="16" borderId="0" applyNumberFormat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6" fillId="0" borderId="41" applyNumberFormat="0" applyFill="0" applyAlignment="0" applyProtection="0">
      <alignment vertical="center"/>
    </xf>
    <xf numFmtId="0" fontId="32" fillId="15" borderId="0" applyNumberFormat="0" applyBorder="0" applyAlignment="0" applyProtection="0">
      <alignment vertical="center"/>
    </xf>
    <xf numFmtId="0" fontId="34" fillId="0" borderId="38" applyNumberFormat="0" applyFill="0" applyAlignment="0" applyProtection="0">
      <alignment vertical="center"/>
    </xf>
    <xf numFmtId="0" fontId="31" fillId="13" borderId="0" applyNumberFormat="0" applyBorder="0" applyAlignment="0" applyProtection="0">
      <alignment vertical="center"/>
    </xf>
    <xf numFmtId="0" fontId="32" fillId="23" borderId="0" applyNumberFormat="0" applyBorder="0" applyAlignment="0" applyProtection="0">
      <alignment vertical="center"/>
    </xf>
    <xf numFmtId="0" fontId="35" fillId="0" borderId="39" applyNumberFormat="0" applyFill="0" applyAlignment="0" applyProtection="0">
      <alignment vertical="center"/>
    </xf>
  </cellStyleXfs>
  <cellXfs count="248">
    <xf numFmtId="0" fontId="0" fillId="0" borderId="0" xfId="0">
      <alignment vertical="center"/>
    </xf>
    <xf numFmtId="0" fontId="0" fillId="2" borderId="0" xfId="0" applyFill="1">
      <alignment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vertical="center" wrapText="1"/>
    </xf>
    <xf numFmtId="0" fontId="0" fillId="0" borderId="0" xfId="0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3" fillId="0" borderId="1" xfId="41" applyBorder="1" applyAlignment="1">
      <alignment horizontal="left"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 applyAlignment="1">
      <alignment horizontal="left" vertical="center"/>
    </xf>
    <xf numFmtId="0" fontId="0" fillId="0" borderId="7" xfId="0" applyBorder="1">
      <alignment vertical="center"/>
    </xf>
    <xf numFmtId="0" fontId="0" fillId="0" borderId="8" xfId="0" applyBorder="1" applyAlignment="1">
      <alignment horizontal="left" vertical="center"/>
    </xf>
    <xf numFmtId="0" fontId="0" fillId="0" borderId="9" xfId="0" applyBorder="1" applyAlignment="1">
      <alignment horizontal="left" vertical="center"/>
    </xf>
    <xf numFmtId="0" fontId="0" fillId="0" borderId="0" xfId="0" applyAlignment="1">
      <alignment horizontal="center" vertical="center"/>
    </xf>
    <xf numFmtId="58" fontId="0" fillId="0" borderId="3" xfId="0" applyNumberFormat="1" applyBorder="1">
      <alignment vertical="center"/>
    </xf>
    <xf numFmtId="0" fontId="0" fillId="2" borderId="2" xfId="0" applyFill="1" applyBorder="1">
      <alignment vertical="center"/>
    </xf>
    <xf numFmtId="0" fontId="0" fillId="2" borderId="7" xfId="0" applyFill="1" applyBorder="1">
      <alignment vertical="center"/>
    </xf>
    <xf numFmtId="0" fontId="0" fillId="2" borderId="4" xfId="0" applyFill="1" applyBorder="1">
      <alignment vertical="center"/>
    </xf>
    <xf numFmtId="0" fontId="0" fillId="2" borderId="8" xfId="0" applyFill="1" applyBorder="1">
      <alignment vertical="center"/>
    </xf>
    <xf numFmtId="0" fontId="0" fillId="2" borderId="5" xfId="0" applyFill="1" applyBorder="1">
      <alignment vertical="center"/>
    </xf>
    <xf numFmtId="0" fontId="0" fillId="2" borderId="9" xfId="0" applyFill="1" applyBorder="1">
      <alignment vertical="center"/>
    </xf>
    <xf numFmtId="0" fontId="4" fillId="2" borderId="10" xfId="0" applyFont="1" applyFill="1" applyBorder="1">
      <alignment vertical="center"/>
    </xf>
    <xf numFmtId="0" fontId="4" fillId="2" borderId="0" xfId="0" applyFont="1" applyFill="1">
      <alignment vertical="center"/>
    </xf>
    <xf numFmtId="0" fontId="0" fillId="2" borderId="2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4" fillId="2" borderId="11" xfId="0" applyFont="1" applyFill="1" applyBorder="1">
      <alignment vertical="center"/>
    </xf>
    <xf numFmtId="0" fontId="4" fillId="2" borderId="12" xfId="0" applyFont="1" applyFill="1" applyBorder="1">
      <alignment vertical="center"/>
    </xf>
    <xf numFmtId="0" fontId="0" fillId="2" borderId="2" xfId="0" applyFill="1" applyBorder="1" applyAlignment="1">
      <alignment horizontal="center" vertical="center" wrapText="1"/>
    </xf>
    <xf numFmtId="0" fontId="5" fillId="0" borderId="0" xfId="0" applyFont="1" applyFill="1" applyAlignment="1"/>
    <xf numFmtId="0" fontId="6" fillId="3" borderId="0" xfId="0" applyFont="1" applyFill="1" applyAlignment="1"/>
    <xf numFmtId="0" fontId="6" fillId="2" borderId="13" xfId="0" applyFont="1" applyFill="1" applyBorder="1" applyAlignment="1">
      <alignment horizontal="left"/>
    </xf>
    <xf numFmtId="0" fontId="6" fillId="2" borderId="14" xfId="0" applyFont="1" applyFill="1" applyBorder="1" applyAlignment="1">
      <alignment horizontal="left"/>
    </xf>
    <xf numFmtId="0" fontId="6" fillId="2" borderId="15" xfId="0" applyFont="1" applyFill="1" applyBorder="1" applyAlignment="1">
      <alignment horizontal="left"/>
    </xf>
    <xf numFmtId="176" fontId="7" fillId="2" borderId="16" xfId="0" applyNumberFormat="1" applyFont="1" applyFill="1" applyBorder="1" applyAlignment="1">
      <alignment horizontal="left" vertical="center"/>
    </xf>
    <xf numFmtId="176" fontId="7" fillId="2" borderId="0" xfId="0" applyNumberFormat="1" applyFont="1" applyFill="1" applyBorder="1" applyAlignment="1">
      <alignment horizontal="left" vertical="center"/>
    </xf>
    <xf numFmtId="176" fontId="7" fillId="2" borderId="17" xfId="0" applyNumberFormat="1" applyFont="1" applyFill="1" applyBorder="1" applyAlignment="1">
      <alignment horizontal="left" vertical="center"/>
    </xf>
    <xf numFmtId="177" fontId="6" fillId="2" borderId="18" xfId="0" applyNumberFormat="1" applyFont="1" applyFill="1" applyBorder="1" applyAlignment="1"/>
    <xf numFmtId="0" fontId="8" fillId="2" borderId="19" xfId="0" applyFont="1" applyFill="1" applyBorder="1" applyAlignment="1"/>
    <xf numFmtId="0" fontId="6" fillId="2" borderId="20" xfId="0" applyFont="1" applyFill="1" applyBorder="1" applyAlignment="1"/>
    <xf numFmtId="178" fontId="7" fillId="2" borderId="16" xfId="0" applyNumberFormat="1" applyFont="1" applyFill="1" applyBorder="1" applyAlignment="1">
      <alignment horizontal="left" vertical="center"/>
    </xf>
    <xf numFmtId="178" fontId="7" fillId="2" borderId="0" xfId="0" applyNumberFormat="1" applyFont="1" applyFill="1" applyBorder="1" applyAlignment="1">
      <alignment horizontal="left" vertical="center"/>
    </xf>
    <xf numFmtId="178" fontId="7" fillId="2" borderId="17" xfId="0" applyNumberFormat="1" applyFont="1" applyFill="1" applyBorder="1" applyAlignment="1">
      <alignment horizontal="left" vertical="center"/>
    </xf>
    <xf numFmtId="0" fontId="6" fillId="2" borderId="18" xfId="0" applyFont="1" applyFill="1" applyBorder="1" applyAlignment="1"/>
    <xf numFmtId="9" fontId="7" fillId="2" borderId="16" xfId="0" applyNumberFormat="1" applyFont="1" applyFill="1" applyBorder="1" applyAlignment="1">
      <alignment horizontal="left" vertical="center"/>
    </xf>
    <xf numFmtId="0" fontId="7" fillId="2" borderId="0" xfId="0" applyFont="1" applyFill="1" applyBorder="1" applyAlignment="1">
      <alignment horizontal="left" vertical="center"/>
    </xf>
    <xf numFmtId="0" fontId="7" fillId="2" borderId="17" xfId="0" applyFont="1" applyFill="1" applyBorder="1" applyAlignment="1">
      <alignment horizontal="left" vertical="center"/>
    </xf>
    <xf numFmtId="0" fontId="7" fillId="2" borderId="16" xfId="0" applyFont="1" applyFill="1" applyBorder="1" applyAlignment="1">
      <alignment horizontal="left" vertical="center"/>
    </xf>
    <xf numFmtId="0" fontId="9" fillId="2" borderId="19" xfId="0" applyFont="1" applyFill="1" applyBorder="1" applyAlignment="1"/>
    <xf numFmtId="179" fontId="7" fillId="2" borderId="16" xfId="9" applyNumberFormat="1" applyFont="1" applyFill="1" applyBorder="1" applyAlignment="1">
      <alignment horizontal="left" vertical="center"/>
    </xf>
    <xf numFmtId="179" fontId="7" fillId="2" borderId="0" xfId="9" applyNumberFormat="1" applyFont="1" applyFill="1" applyBorder="1" applyAlignment="1">
      <alignment horizontal="left" vertical="center"/>
    </xf>
    <xf numFmtId="179" fontId="7" fillId="2" borderId="17" xfId="9" applyNumberFormat="1" applyFont="1" applyFill="1" applyBorder="1" applyAlignment="1">
      <alignment horizontal="left" vertical="center"/>
    </xf>
    <xf numFmtId="0" fontId="6" fillId="3" borderId="0" xfId="0" applyFont="1" applyFill="1" applyAlignment="1">
      <alignment horizontal="left"/>
    </xf>
    <xf numFmtId="177" fontId="6" fillId="2" borderId="20" xfId="0" applyNumberFormat="1" applyFont="1" applyFill="1" applyBorder="1" applyAlignment="1"/>
    <xf numFmtId="0" fontId="10" fillId="3" borderId="0" xfId="0" applyFont="1" applyFill="1" applyAlignment="1">
      <alignment horizontal="left" wrapText="1"/>
    </xf>
    <xf numFmtId="0" fontId="6" fillId="2" borderId="2" xfId="0" applyFont="1" applyFill="1" applyBorder="1" applyAlignment="1">
      <alignment horizontal="center" vertical="center"/>
    </xf>
    <xf numFmtId="0" fontId="6" fillId="2" borderId="7" xfId="0" applyFont="1" applyFill="1" applyBorder="1" applyAlignment="1">
      <alignment horizontal="center" vertical="center"/>
    </xf>
    <xf numFmtId="0" fontId="6" fillId="2" borderId="21" xfId="0" applyFont="1" applyFill="1" applyBorder="1" applyAlignment="1">
      <alignment horizontal="center" vertical="center"/>
    </xf>
    <xf numFmtId="0" fontId="6" fillId="2" borderId="5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6" fillId="2" borderId="22" xfId="0" applyFont="1" applyFill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  <xf numFmtId="0" fontId="6" fillId="2" borderId="4" xfId="0" applyFont="1" applyFill="1" applyBorder="1" applyAlignment="1">
      <alignment horizontal="center" vertical="center"/>
    </xf>
    <xf numFmtId="0" fontId="6" fillId="2" borderId="0" xfId="0" applyFont="1" applyFill="1" applyAlignment="1">
      <alignment horizontal="center" vertical="center"/>
    </xf>
    <xf numFmtId="0" fontId="6" fillId="2" borderId="8" xfId="0" applyFont="1" applyFill="1" applyBorder="1" applyAlignment="1">
      <alignment horizontal="center" vertical="center"/>
    </xf>
    <xf numFmtId="0" fontId="6" fillId="2" borderId="6" xfId="0" applyFont="1" applyFill="1" applyBorder="1" applyAlignment="1">
      <alignment horizontal="center" vertical="center"/>
    </xf>
    <xf numFmtId="0" fontId="11" fillId="3" borderId="0" xfId="0" applyFont="1" applyFill="1" applyAlignment="1"/>
    <xf numFmtId="0" fontId="12" fillId="2" borderId="0" xfId="0" applyFont="1" applyFill="1" applyBorder="1" applyAlignment="1">
      <alignment horizontal="center"/>
    </xf>
    <xf numFmtId="0" fontId="10" fillId="2" borderId="0" xfId="0" applyFont="1" applyFill="1" applyBorder="1" applyAlignment="1">
      <alignment horizontal="left"/>
    </xf>
    <xf numFmtId="0" fontId="12" fillId="2" borderId="0" xfId="0" applyFont="1" applyFill="1" applyBorder="1" applyAlignment="1"/>
    <xf numFmtId="0" fontId="13" fillId="2" borderId="0" xfId="0" applyFont="1" applyFill="1" applyBorder="1" applyAlignment="1"/>
    <xf numFmtId="177" fontId="13" fillId="2" borderId="0" xfId="9" applyNumberFormat="1" applyFont="1" applyFill="1" applyBorder="1" applyAlignment="1"/>
    <xf numFmtId="9" fontId="13" fillId="2" borderId="0" xfId="9" applyFont="1" applyFill="1" applyBorder="1" applyAlignment="1"/>
    <xf numFmtId="179" fontId="13" fillId="2" borderId="0" xfId="9" applyNumberFormat="1" applyFont="1" applyFill="1" applyBorder="1" applyAlignment="1"/>
    <xf numFmtId="179" fontId="13" fillId="2" borderId="0" xfId="0" applyNumberFormat="1" applyFont="1" applyFill="1" applyBorder="1" applyAlignment="1"/>
    <xf numFmtId="9" fontId="7" fillId="2" borderId="0" xfId="0" applyNumberFormat="1" applyFont="1" applyFill="1" applyBorder="1" applyAlignment="1">
      <alignment horizontal="left" vertical="center"/>
    </xf>
    <xf numFmtId="9" fontId="7" fillId="2" borderId="17" xfId="0" applyNumberFormat="1" applyFont="1" applyFill="1" applyBorder="1" applyAlignment="1">
      <alignment horizontal="left" vertical="center"/>
    </xf>
    <xf numFmtId="0" fontId="6" fillId="3" borderId="0" xfId="0" applyFont="1" applyFill="1" applyBorder="1" applyAlignment="1"/>
    <xf numFmtId="0" fontId="10" fillId="2" borderId="0" xfId="0" applyFont="1" applyFill="1" applyBorder="1" applyAlignment="1"/>
    <xf numFmtId="0" fontId="12" fillId="3" borderId="0" xfId="0" applyFont="1" applyFill="1" applyBorder="1" applyAlignment="1"/>
    <xf numFmtId="0" fontId="10" fillId="3" borderId="0" xfId="0" applyFont="1" applyFill="1" applyBorder="1" applyAlignment="1"/>
    <xf numFmtId="0" fontId="5" fillId="0" borderId="0" xfId="0" applyFont="1" applyFill="1" applyAlignment="1"/>
    <xf numFmtId="9" fontId="5" fillId="0" borderId="0" xfId="9" applyFont="1" applyAlignment="1"/>
    <xf numFmtId="0" fontId="14" fillId="2" borderId="13" xfId="0" applyFont="1" applyFill="1" applyBorder="1" applyAlignment="1">
      <alignment horizontal="left"/>
    </xf>
    <xf numFmtId="0" fontId="14" fillId="2" borderId="14" xfId="0" applyFont="1" applyFill="1" applyBorder="1" applyAlignment="1">
      <alignment horizontal="left"/>
    </xf>
    <xf numFmtId="9" fontId="15" fillId="2" borderId="16" xfId="0" applyNumberFormat="1" applyFont="1" applyFill="1" applyBorder="1" applyAlignment="1">
      <alignment horizontal="left" vertical="center"/>
    </xf>
    <xf numFmtId="9" fontId="15" fillId="2" borderId="0" xfId="0" applyNumberFormat="1" applyFont="1" applyFill="1" applyBorder="1" applyAlignment="1">
      <alignment horizontal="left" vertical="center"/>
    </xf>
    <xf numFmtId="0" fontId="6" fillId="2" borderId="0" xfId="0" applyFont="1" applyFill="1" applyAlignment="1"/>
    <xf numFmtId="0" fontId="7" fillId="2" borderId="16" xfId="0" applyNumberFormat="1" applyFont="1" applyFill="1" applyBorder="1" applyAlignment="1">
      <alignment horizontal="left" vertical="center"/>
    </xf>
    <xf numFmtId="0" fontId="7" fillId="2" borderId="0" xfId="0" applyNumberFormat="1" applyFont="1" applyFill="1" applyBorder="1" applyAlignment="1">
      <alignment horizontal="left" vertical="center"/>
    </xf>
    <xf numFmtId="0" fontId="7" fillId="2" borderId="17" xfId="0" applyNumberFormat="1" applyFont="1" applyFill="1" applyBorder="1" applyAlignment="1">
      <alignment horizontal="left" vertical="center"/>
    </xf>
    <xf numFmtId="0" fontId="16" fillId="2" borderId="0" xfId="0" applyFont="1" applyFill="1" applyBorder="1" applyAlignment="1"/>
    <xf numFmtId="9" fontId="17" fillId="2" borderId="0" xfId="9" applyFont="1" applyFill="1" applyBorder="1" applyAlignment="1"/>
    <xf numFmtId="179" fontId="13" fillId="3" borderId="0" xfId="0" applyNumberFormat="1" applyFont="1" applyFill="1" applyBorder="1" applyAlignment="1"/>
    <xf numFmtId="9" fontId="17" fillId="3" borderId="0" xfId="9" applyFont="1" applyFill="1" applyBorder="1" applyAlignment="1"/>
    <xf numFmtId="0" fontId="8" fillId="2" borderId="2" xfId="0" applyFont="1" applyFill="1" applyBorder="1" applyAlignment="1">
      <alignment horizontal="center" vertical="center"/>
    </xf>
    <xf numFmtId="0" fontId="8" fillId="2" borderId="3" xfId="0" applyFont="1" applyFill="1" applyBorder="1" applyAlignment="1">
      <alignment horizontal="center" vertical="center"/>
    </xf>
    <xf numFmtId="0" fontId="8" fillId="2" borderId="7" xfId="0" applyFont="1" applyFill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/>
    </xf>
    <xf numFmtId="0" fontId="8" fillId="2" borderId="6" xfId="0" applyFont="1" applyFill="1" applyBorder="1" applyAlignment="1">
      <alignment horizontal="center" vertical="center"/>
    </xf>
    <xf numFmtId="0" fontId="8" fillId="2" borderId="9" xfId="0" applyFont="1" applyFill="1" applyBorder="1" applyAlignment="1">
      <alignment horizontal="center" vertical="center"/>
    </xf>
    <xf numFmtId="9" fontId="7" fillId="2" borderId="16" xfId="9" applyNumberFormat="1" applyFont="1" applyFill="1" applyBorder="1" applyAlignment="1">
      <alignment horizontal="left" vertical="center"/>
    </xf>
    <xf numFmtId="9" fontId="7" fillId="2" borderId="0" xfId="9" applyNumberFormat="1" applyFont="1" applyFill="1" applyBorder="1" applyAlignment="1">
      <alignment horizontal="left" vertical="center"/>
    </xf>
    <xf numFmtId="9" fontId="7" fillId="2" borderId="17" xfId="9" applyNumberFormat="1" applyFont="1" applyFill="1" applyBorder="1" applyAlignment="1">
      <alignment horizontal="left" vertical="center"/>
    </xf>
    <xf numFmtId="0" fontId="10" fillId="3" borderId="0" xfId="0" applyFont="1" applyFill="1" applyAlignment="1">
      <alignment wrapText="1"/>
    </xf>
    <xf numFmtId="0" fontId="18" fillId="3" borderId="0" xfId="0" applyFont="1" applyFill="1" applyAlignment="1"/>
    <xf numFmtId="0" fontId="19" fillId="3" borderId="0" xfId="0" applyFont="1" applyFill="1" applyAlignment="1"/>
    <xf numFmtId="0" fontId="20" fillId="4" borderId="2" xfId="0" applyFont="1" applyFill="1" applyBorder="1" applyAlignment="1">
      <alignment horizontal="center" vertical="center"/>
    </xf>
    <xf numFmtId="0" fontId="20" fillId="4" borderId="7" xfId="0" applyFont="1" applyFill="1" applyBorder="1" applyAlignment="1">
      <alignment horizontal="center" vertical="center"/>
    </xf>
    <xf numFmtId="0" fontId="20" fillId="4" borderId="4" xfId="0" applyFont="1" applyFill="1" applyBorder="1" applyAlignment="1">
      <alignment horizontal="center" vertical="center"/>
    </xf>
    <xf numFmtId="0" fontId="20" fillId="4" borderId="8" xfId="0" applyFont="1" applyFill="1" applyBorder="1" applyAlignment="1">
      <alignment horizontal="center" vertical="center"/>
    </xf>
    <xf numFmtId="0" fontId="20" fillId="4" borderId="5" xfId="0" applyFont="1" applyFill="1" applyBorder="1" applyAlignment="1">
      <alignment horizontal="center" vertical="center"/>
    </xf>
    <xf numFmtId="0" fontId="20" fillId="4" borderId="9" xfId="0" applyFont="1" applyFill="1" applyBorder="1" applyAlignment="1">
      <alignment horizontal="center" vertical="center"/>
    </xf>
    <xf numFmtId="0" fontId="20" fillId="5" borderId="2" xfId="0" applyFont="1" applyFill="1" applyBorder="1" applyAlignment="1">
      <alignment horizontal="center" vertical="center"/>
    </xf>
    <xf numFmtId="0" fontId="20" fillId="5" borderId="7" xfId="0" applyFont="1" applyFill="1" applyBorder="1" applyAlignment="1">
      <alignment horizontal="center" vertical="center"/>
    </xf>
    <xf numFmtId="0" fontId="20" fillId="5" borderId="4" xfId="0" applyFont="1" applyFill="1" applyBorder="1" applyAlignment="1">
      <alignment horizontal="center" vertical="center"/>
    </xf>
    <xf numFmtId="0" fontId="20" fillId="5" borderId="8" xfId="0" applyFont="1" applyFill="1" applyBorder="1" applyAlignment="1">
      <alignment horizontal="center" vertical="center"/>
    </xf>
    <xf numFmtId="0" fontId="20" fillId="5" borderId="5" xfId="0" applyFont="1" applyFill="1" applyBorder="1" applyAlignment="1">
      <alignment horizontal="center" vertical="center"/>
    </xf>
    <xf numFmtId="0" fontId="20" fillId="5" borderId="9" xfId="0" applyFont="1" applyFill="1" applyBorder="1" applyAlignment="1">
      <alignment horizontal="center" vertical="center"/>
    </xf>
    <xf numFmtId="0" fontId="20" fillId="6" borderId="2" xfId="0" applyFont="1" applyFill="1" applyBorder="1" applyAlignment="1">
      <alignment horizontal="center" vertical="center"/>
    </xf>
    <xf numFmtId="0" fontId="20" fillId="6" borderId="7" xfId="0" applyFont="1" applyFill="1" applyBorder="1" applyAlignment="1">
      <alignment horizontal="center" vertical="center"/>
    </xf>
    <xf numFmtId="0" fontId="20" fillId="6" borderId="4" xfId="0" applyFont="1" applyFill="1" applyBorder="1" applyAlignment="1">
      <alignment horizontal="center" vertical="center"/>
    </xf>
    <xf numFmtId="0" fontId="20" fillId="6" borderId="8" xfId="0" applyFont="1" applyFill="1" applyBorder="1" applyAlignment="1">
      <alignment horizontal="center" vertical="center"/>
    </xf>
    <xf numFmtId="0" fontId="20" fillId="6" borderId="5" xfId="0" applyFont="1" applyFill="1" applyBorder="1" applyAlignment="1">
      <alignment horizontal="center" vertical="center"/>
    </xf>
    <xf numFmtId="0" fontId="20" fillId="6" borderId="9" xfId="0" applyFont="1" applyFill="1" applyBorder="1" applyAlignment="1">
      <alignment horizontal="center" vertical="center"/>
    </xf>
    <xf numFmtId="0" fontId="18" fillId="2" borderId="14" xfId="0" applyFont="1" applyFill="1" applyBorder="1" applyAlignment="1"/>
    <xf numFmtId="0" fontId="18" fillId="2" borderId="0" xfId="0" applyFont="1" applyFill="1" applyBorder="1" applyAlignment="1"/>
    <xf numFmtId="0" fontId="18" fillId="2" borderId="19" xfId="0" applyFont="1" applyFill="1" applyBorder="1" applyAlignment="1"/>
    <xf numFmtId="0" fontId="18" fillId="2" borderId="0" xfId="0" applyFont="1" applyFill="1" applyAlignment="1"/>
    <xf numFmtId="0" fontId="18" fillId="2" borderId="13" xfId="0" applyFont="1" applyFill="1" applyBorder="1" applyAlignment="1">
      <alignment horizontal="left"/>
    </xf>
    <xf numFmtId="0" fontId="18" fillId="2" borderId="14" xfId="0" applyFont="1" applyFill="1" applyBorder="1" applyAlignment="1">
      <alignment horizontal="left"/>
    </xf>
    <xf numFmtId="0" fontId="18" fillId="2" borderId="15" xfId="0" applyFont="1" applyFill="1" applyBorder="1" applyAlignment="1">
      <alignment horizontal="left"/>
    </xf>
    <xf numFmtId="0" fontId="21" fillId="2" borderId="16" xfId="0" applyFont="1" applyFill="1" applyBorder="1" applyAlignment="1">
      <alignment horizontal="left" vertical="center"/>
    </xf>
    <xf numFmtId="0" fontId="21" fillId="2" borderId="0" xfId="0" applyFont="1" applyFill="1" applyBorder="1" applyAlignment="1">
      <alignment horizontal="left" vertical="center"/>
    </xf>
    <xf numFmtId="0" fontId="21" fillId="2" borderId="17" xfId="0" applyFont="1" applyFill="1" applyBorder="1" applyAlignment="1">
      <alignment horizontal="left" vertical="center"/>
    </xf>
    <xf numFmtId="0" fontId="18" fillId="2" borderId="18" xfId="0" applyFont="1" applyFill="1" applyBorder="1" applyAlignment="1"/>
    <xf numFmtId="0" fontId="22" fillId="2" borderId="19" xfId="0" applyFont="1" applyFill="1" applyBorder="1" applyAlignment="1"/>
    <xf numFmtId="0" fontId="18" fillId="2" borderId="20" xfId="0" applyFont="1" applyFill="1" applyBorder="1" applyAlignment="1"/>
    <xf numFmtId="0" fontId="23" fillId="2" borderId="19" xfId="0" applyFont="1" applyFill="1" applyBorder="1" applyAlignment="1"/>
    <xf numFmtId="0" fontId="18" fillId="3" borderId="0" xfId="0" applyFont="1" applyFill="1" applyAlignment="1">
      <alignment horizontal="left"/>
    </xf>
    <xf numFmtId="9" fontId="21" fillId="2" borderId="16" xfId="9" applyFont="1" applyFill="1" applyBorder="1" applyAlignment="1">
      <alignment horizontal="left" vertical="center"/>
    </xf>
    <xf numFmtId="9" fontId="21" fillId="2" borderId="0" xfId="9" applyFont="1" applyFill="1" applyBorder="1" applyAlignment="1">
      <alignment horizontal="left" vertical="center"/>
    </xf>
    <xf numFmtId="9" fontId="21" fillId="2" borderId="17" xfId="9" applyFont="1" applyFill="1" applyBorder="1" applyAlignment="1">
      <alignment horizontal="left" vertical="center"/>
    </xf>
    <xf numFmtId="0" fontId="24" fillId="2" borderId="19" xfId="0" applyFont="1" applyFill="1" applyBorder="1" applyAlignment="1"/>
    <xf numFmtId="0" fontId="18" fillId="2" borderId="15" xfId="0" applyFont="1" applyFill="1" applyBorder="1" applyAlignment="1"/>
    <xf numFmtId="0" fontId="18" fillId="2" borderId="17" xfId="0" applyFont="1" applyFill="1" applyBorder="1" applyAlignment="1"/>
    <xf numFmtId="9" fontId="21" fillId="2" borderId="16" xfId="0" applyNumberFormat="1" applyFont="1" applyFill="1" applyBorder="1" applyAlignment="1">
      <alignment horizontal="left" vertical="center"/>
    </xf>
    <xf numFmtId="9" fontId="21" fillId="2" borderId="0" xfId="0" applyNumberFormat="1" applyFont="1" applyFill="1" applyBorder="1" applyAlignment="1">
      <alignment horizontal="left" vertical="center"/>
    </xf>
    <xf numFmtId="9" fontId="21" fillId="2" borderId="17" xfId="0" applyNumberFormat="1" applyFont="1" applyFill="1" applyBorder="1" applyAlignment="1">
      <alignment horizontal="left" vertical="center"/>
    </xf>
    <xf numFmtId="176" fontId="21" fillId="2" borderId="16" xfId="9" applyNumberFormat="1" applyFont="1" applyFill="1" applyBorder="1" applyAlignment="1">
      <alignment horizontal="left" vertical="center"/>
    </xf>
    <xf numFmtId="176" fontId="21" fillId="2" borderId="0" xfId="9" applyNumberFormat="1" applyFont="1" applyFill="1" applyBorder="1" applyAlignment="1">
      <alignment horizontal="left" vertical="center"/>
    </xf>
    <xf numFmtId="176" fontId="21" fillId="2" borderId="17" xfId="9" applyNumberFormat="1" applyFont="1" applyFill="1" applyBorder="1" applyAlignment="1">
      <alignment horizontal="left" vertical="center"/>
    </xf>
    <xf numFmtId="177" fontId="18" fillId="2" borderId="18" xfId="0" applyNumberFormat="1" applyFont="1" applyFill="1" applyBorder="1" applyAlignment="1"/>
    <xf numFmtId="177" fontId="18" fillId="2" borderId="20" xfId="0" applyNumberFormat="1" applyFont="1" applyFill="1" applyBorder="1" applyAlignment="1"/>
    <xf numFmtId="0" fontId="25" fillId="2" borderId="19" xfId="0" applyFont="1" applyFill="1" applyBorder="1" applyAlignment="1"/>
    <xf numFmtId="0" fontId="18" fillId="3" borderId="0" xfId="0" applyFont="1" applyFill="1" applyBorder="1" applyAlignment="1"/>
    <xf numFmtId="0" fontId="26" fillId="2" borderId="0" xfId="0" applyFont="1" applyFill="1" applyAlignment="1"/>
    <xf numFmtId="0" fontId="18" fillId="3" borderId="0" xfId="0" applyFont="1" applyFill="1" applyBorder="1" applyAlignment="1">
      <alignment horizontal="center"/>
    </xf>
    <xf numFmtId="0" fontId="18" fillId="2" borderId="16" xfId="0" applyFont="1" applyFill="1" applyBorder="1" applyAlignment="1">
      <alignment horizontal="left"/>
    </xf>
    <xf numFmtId="0" fontId="18" fillId="2" borderId="0" xfId="0" applyFont="1" applyFill="1" applyBorder="1" applyAlignment="1">
      <alignment horizontal="left"/>
    </xf>
    <xf numFmtId="0" fontId="18" fillId="2" borderId="17" xfId="0" applyFont="1" applyFill="1" applyBorder="1" applyAlignment="1">
      <alignment horizontal="left"/>
    </xf>
    <xf numFmtId="0" fontId="5" fillId="3" borderId="0" xfId="0" applyFont="1" applyFill="1" applyAlignment="1"/>
    <xf numFmtId="0" fontId="27" fillId="3" borderId="18" xfId="0" applyFont="1" applyFill="1" applyBorder="1" applyAlignment="1">
      <alignment horizontal="left"/>
    </xf>
    <xf numFmtId="0" fontId="27" fillId="3" borderId="19" xfId="0" applyFont="1" applyFill="1" applyBorder="1" applyAlignment="1">
      <alignment horizontal="left"/>
    </xf>
    <xf numFmtId="0" fontId="27" fillId="3" borderId="23" xfId="0" applyFont="1" applyFill="1" applyBorder="1" applyAlignment="1">
      <alignment horizontal="left"/>
    </xf>
    <xf numFmtId="0" fontId="27" fillId="3" borderId="24" xfId="0" applyFont="1" applyFill="1" applyBorder="1" applyAlignment="1">
      <alignment horizontal="left"/>
    </xf>
    <xf numFmtId="0" fontId="5" fillId="3" borderId="25" xfId="0" applyFont="1" applyFill="1" applyBorder="1" applyAlignment="1"/>
    <xf numFmtId="0" fontId="5" fillId="3" borderId="26" xfId="0" applyFont="1" applyFill="1" applyBorder="1" applyAlignment="1"/>
    <xf numFmtId="0" fontId="27" fillId="3" borderId="0" xfId="0" applyFont="1" applyFill="1" applyBorder="1" applyAlignment="1">
      <alignment horizontal="left"/>
    </xf>
    <xf numFmtId="0" fontId="27" fillId="3" borderId="0" xfId="0" applyFont="1" applyFill="1" applyAlignment="1"/>
    <xf numFmtId="0" fontId="6" fillId="3" borderId="10" xfId="0" applyFont="1" applyFill="1" applyBorder="1" applyAlignment="1">
      <alignment horizontal="center"/>
    </xf>
    <xf numFmtId="0" fontId="6" fillId="3" borderId="11" xfId="0" applyFont="1" applyFill="1" applyBorder="1" applyAlignment="1">
      <alignment horizontal="center"/>
    </xf>
    <xf numFmtId="0" fontId="6" fillId="3" borderId="12" xfId="0" applyFont="1" applyFill="1" applyBorder="1" applyAlignment="1">
      <alignment horizontal="center"/>
    </xf>
    <xf numFmtId="0" fontId="9" fillId="3" borderId="0" xfId="0" applyFont="1" applyFill="1" applyAlignment="1"/>
    <xf numFmtId="0" fontId="6" fillId="7" borderId="0" xfId="0" applyFont="1" applyFill="1" applyAlignment="1"/>
    <xf numFmtId="0" fontId="10" fillId="0" borderId="0" xfId="0" applyFont="1" applyFill="1" applyAlignment="1">
      <alignment vertical="center"/>
    </xf>
    <xf numFmtId="0" fontId="6" fillId="0" borderId="0" xfId="0" applyFont="1" applyFill="1" applyAlignment="1">
      <alignment horizontal="left"/>
    </xf>
    <xf numFmtId="0" fontId="6" fillId="0" borderId="0" xfId="0" applyFont="1" applyFill="1" applyAlignment="1"/>
    <xf numFmtId="0" fontId="9" fillId="8" borderId="1" xfId="0" applyFont="1" applyFill="1" applyBorder="1" applyAlignment="1">
      <alignment horizontal="left"/>
    </xf>
    <xf numFmtId="0" fontId="9" fillId="8" borderId="1" xfId="0" applyFont="1" applyFill="1" applyBorder="1" applyAlignment="1"/>
    <xf numFmtId="0" fontId="9" fillId="0" borderId="21" xfId="0" applyFont="1" applyFill="1" applyBorder="1" applyAlignment="1">
      <alignment horizontal="center" vertical="center"/>
    </xf>
    <xf numFmtId="0" fontId="9" fillId="0" borderId="1" xfId="0" applyFont="1" applyFill="1" applyBorder="1" applyAlignment="1"/>
    <xf numFmtId="0" fontId="6" fillId="0" borderId="1" xfId="0" applyFont="1" applyFill="1" applyBorder="1" applyAlignment="1">
      <alignment wrapText="1"/>
    </xf>
    <xf numFmtId="0" fontId="9" fillId="0" borderId="27" xfId="0" applyFont="1" applyFill="1" applyBorder="1" applyAlignment="1">
      <alignment horizontal="center" vertical="center"/>
    </xf>
    <xf numFmtId="0" fontId="9" fillId="0" borderId="22" xfId="0" applyFont="1" applyFill="1" applyBorder="1" applyAlignment="1">
      <alignment horizontal="center" vertical="center"/>
    </xf>
    <xf numFmtId="0" fontId="9" fillId="0" borderId="21" xfId="0" applyFont="1" applyFill="1" applyBorder="1" applyAlignment="1">
      <alignment horizontal="left" vertical="center"/>
    </xf>
    <xf numFmtId="0" fontId="9" fillId="0" borderId="27" xfId="0" applyFont="1" applyFill="1" applyBorder="1" applyAlignment="1">
      <alignment horizontal="left" vertical="center"/>
    </xf>
    <xf numFmtId="0" fontId="6" fillId="0" borderId="1" xfId="0" applyFont="1" applyFill="1" applyBorder="1" applyAlignment="1"/>
    <xf numFmtId="0" fontId="9" fillId="0" borderId="22" xfId="0" applyFont="1" applyFill="1" applyBorder="1" applyAlignment="1">
      <alignment horizontal="left" vertical="center"/>
    </xf>
    <xf numFmtId="0" fontId="6" fillId="0" borderId="0" xfId="0" applyFont="1" applyFill="1" applyBorder="1" applyAlignment="1">
      <alignment wrapText="1"/>
    </xf>
    <xf numFmtId="0" fontId="6" fillId="0" borderId="0" xfId="0" applyFont="1" applyFill="1" applyAlignment="1">
      <alignment wrapText="1"/>
    </xf>
    <xf numFmtId="0" fontId="9" fillId="7" borderId="21" xfId="0" applyFont="1" applyFill="1" applyBorder="1" applyAlignment="1">
      <alignment horizontal="center" vertical="center"/>
    </xf>
    <xf numFmtId="0" fontId="9" fillId="7" borderId="1" xfId="0" applyFont="1" applyFill="1" applyBorder="1" applyAlignment="1"/>
    <xf numFmtId="0" fontId="6" fillId="7" borderId="1" xfId="0" applyFont="1" applyFill="1" applyBorder="1" applyAlignment="1"/>
    <xf numFmtId="0" fontId="6" fillId="7" borderId="1" xfId="0" applyFont="1" applyFill="1" applyBorder="1" applyAlignment="1">
      <alignment wrapText="1"/>
    </xf>
    <xf numFmtId="0" fontId="9" fillId="7" borderId="22" xfId="0" applyFont="1" applyFill="1" applyBorder="1" applyAlignment="1">
      <alignment horizontal="center" vertical="center"/>
    </xf>
    <xf numFmtId="0" fontId="28" fillId="9" borderId="1" xfId="0" applyFont="1" applyFill="1" applyBorder="1" applyAlignment="1">
      <alignment vertical="center"/>
    </xf>
    <xf numFmtId="0" fontId="29" fillId="9" borderId="1" xfId="0" applyFont="1" applyFill="1" applyBorder="1" applyAlignment="1">
      <alignment vertical="center" wrapText="1"/>
    </xf>
    <xf numFmtId="0" fontId="29" fillId="9" borderId="1" xfId="0" applyFont="1" applyFill="1" applyBorder="1" applyAlignment="1">
      <alignment vertical="center"/>
    </xf>
    <xf numFmtId="0" fontId="28" fillId="0" borderId="1" xfId="0" applyFont="1" applyFill="1" applyBorder="1" applyAlignment="1">
      <alignment horizontal="center" vertical="center"/>
    </xf>
    <xf numFmtId="0" fontId="28" fillId="10" borderId="1" xfId="0" applyFont="1" applyFill="1" applyBorder="1" applyAlignment="1">
      <alignment vertical="center"/>
    </xf>
    <xf numFmtId="0" fontId="29" fillId="10" borderId="1" xfId="0" applyFont="1" applyFill="1" applyBorder="1" applyAlignment="1">
      <alignment vertical="center"/>
    </xf>
    <xf numFmtId="0" fontId="29" fillId="10" borderId="1" xfId="0" applyFont="1" applyFill="1" applyBorder="1" applyAlignment="1">
      <alignment vertical="center" wrapText="1"/>
    </xf>
    <xf numFmtId="0" fontId="9" fillId="0" borderId="1" xfId="0" applyFont="1" applyFill="1" applyBorder="1" applyAlignment="1">
      <alignment horizontal="center" vertical="center"/>
    </xf>
    <xf numFmtId="0" fontId="28" fillId="0" borderId="1" xfId="0" applyFont="1" applyFill="1" applyBorder="1" applyAlignment="1">
      <alignment vertical="center"/>
    </xf>
    <xf numFmtId="0" fontId="29" fillId="0" borderId="1" xfId="0" applyFont="1" applyFill="1" applyBorder="1" applyAlignment="1">
      <alignment vertical="center"/>
    </xf>
    <xf numFmtId="0" fontId="29" fillId="0" borderId="1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vertical="center"/>
    </xf>
    <xf numFmtId="0" fontId="29" fillId="0" borderId="0" xfId="0" applyFont="1" applyFill="1" applyAlignment="1">
      <alignment vertical="center" wrapText="1"/>
    </xf>
    <xf numFmtId="0" fontId="29" fillId="0" borderId="0" xfId="0" applyFont="1" applyFill="1" applyBorder="1" applyAlignment="1">
      <alignment vertical="center" wrapText="1"/>
    </xf>
    <xf numFmtId="0" fontId="5" fillId="2" borderId="0" xfId="0" applyFont="1" applyFill="1" applyAlignment="1"/>
    <xf numFmtId="0" fontId="5" fillId="2" borderId="0" xfId="0" applyFont="1" applyFill="1" applyAlignment="1">
      <alignment horizontal="center" vertical="center"/>
    </xf>
    <xf numFmtId="0" fontId="5" fillId="2" borderId="1" xfId="0" applyFont="1" applyFill="1" applyBorder="1" applyAlignment="1"/>
    <xf numFmtId="0" fontId="5" fillId="2" borderId="0" xfId="0" applyFont="1" applyFill="1" applyAlignment="1">
      <alignment horizontal="left"/>
    </xf>
    <xf numFmtId="0" fontId="5" fillId="2" borderId="2" xfId="0" applyFont="1" applyFill="1" applyBorder="1" applyAlignment="1"/>
    <xf numFmtId="0" fontId="5" fillId="2" borderId="3" xfId="0" applyFont="1" applyFill="1" applyBorder="1" applyAlignment="1"/>
    <xf numFmtId="0" fontId="5" fillId="2" borderId="4" xfId="0" applyFont="1" applyFill="1" applyBorder="1" applyAlignment="1"/>
    <xf numFmtId="0" fontId="5" fillId="2" borderId="0" xfId="0" applyFont="1" applyFill="1" applyBorder="1" applyAlignment="1"/>
    <xf numFmtId="0" fontId="5" fillId="11" borderId="0" xfId="0" applyFont="1" applyFill="1" applyBorder="1" applyAlignment="1"/>
    <xf numFmtId="0" fontId="5" fillId="2" borderId="0" xfId="0" applyFont="1" applyFill="1" applyBorder="1" applyAlignment="1">
      <alignment horizontal="left"/>
    </xf>
    <xf numFmtId="0" fontId="5" fillId="2" borderId="5" xfId="0" applyFont="1" applyFill="1" applyBorder="1" applyAlignment="1"/>
    <xf numFmtId="0" fontId="5" fillId="2" borderId="6" xfId="0" applyFont="1" applyFill="1" applyBorder="1" applyAlignment="1"/>
    <xf numFmtId="0" fontId="5" fillId="2" borderId="7" xfId="0" applyFont="1" applyFill="1" applyBorder="1" applyAlignment="1"/>
    <xf numFmtId="0" fontId="5" fillId="2" borderId="8" xfId="0" applyFont="1" applyFill="1" applyBorder="1" applyAlignment="1"/>
    <xf numFmtId="9" fontId="5" fillId="2" borderId="0" xfId="0" applyNumberFormat="1" applyFont="1" applyFill="1" applyBorder="1" applyAlignment="1"/>
    <xf numFmtId="0" fontId="5" fillId="11" borderId="0" xfId="0" applyNumberFormat="1" applyFont="1" applyFill="1" applyBorder="1" applyAlignment="1" applyProtection="1"/>
    <xf numFmtId="0" fontId="5" fillId="2" borderId="9" xfId="0" applyFont="1" applyFill="1" applyBorder="1" applyAlignment="1"/>
    <xf numFmtId="0" fontId="5" fillId="2" borderId="28" xfId="0" applyFont="1" applyFill="1" applyBorder="1" applyAlignment="1"/>
    <xf numFmtId="0" fontId="5" fillId="2" borderId="29" xfId="0" applyFont="1" applyFill="1" applyBorder="1" applyAlignment="1"/>
    <xf numFmtId="0" fontId="5" fillId="2" borderId="30" xfId="0" applyFont="1" applyFill="1" applyBorder="1" applyAlignment="1"/>
    <xf numFmtId="9" fontId="5" fillId="11" borderId="0" xfId="0" applyNumberFormat="1" applyFont="1" applyFill="1" applyBorder="1" applyAlignment="1"/>
    <xf numFmtId="0" fontId="5" fillId="2" borderId="31" xfId="0" applyFont="1" applyFill="1" applyBorder="1" applyAlignment="1"/>
    <xf numFmtId="0" fontId="5" fillId="2" borderId="32" xfId="0" applyFont="1" applyFill="1" applyBorder="1" applyAlignment="1"/>
    <xf numFmtId="0" fontId="5" fillId="2" borderId="28" xfId="0" applyFont="1" applyFill="1" applyBorder="1" applyAlignment="1">
      <alignment horizontal="center"/>
    </xf>
    <xf numFmtId="0" fontId="5" fillId="2" borderId="33" xfId="0" applyFont="1" applyFill="1" applyBorder="1" applyAlignment="1">
      <alignment horizontal="center"/>
    </xf>
    <xf numFmtId="0" fontId="5" fillId="2" borderId="34" xfId="0" applyFont="1" applyFill="1" applyBorder="1" applyAlignment="1">
      <alignment horizontal="center"/>
    </xf>
    <xf numFmtId="0" fontId="5" fillId="2" borderId="29" xfId="0" applyFont="1" applyFill="1" applyBorder="1" applyAlignment="1">
      <alignment wrapText="1"/>
    </xf>
    <xf numFmtId="0" fontId="5" fillId="2" borderId="35" xfId="0" applyFont="1" applyFill="1" applyBorder="1" applyAlignment="1"/>
    <xf numFmtId="0" fontId="30" fillId="2" borderId="35" xfId="0" applyFont="1" applyFill="1" applyBorder="1" applyAlignment="1"/>
    <xf numFmtId="0" fontId="5" fillId="2" borderId="36" xfId="0" applyFont="1" applyFill="1" applyBorder="1" applyAlignment="1"/>
    <xf numFmtId="0" fontId="5" fillId="2" borderId="37" xfId="0" applyFont="1" applyFill="1" applyBorder="1" applyAlignment="1">
      <alignment horizontal="center"/>
    </xf>
  </cellXfs>
  <cellStyles count="49">
    <cellStyle name="常规" xfId="0" builtinId="0"/>
    <cellStyle name="60% - 强调文字颜色 6" xfId="1" builtinId="52"/>
    <cellStyle name="20% - 强调文字颜色 4" xfId="2" builtinId="42"/>
    <cellStyle name="强调文字颜色 4" xfId="3" builtinId="41"/>
    <cellStyle name="输入" xfId="4" builtinId="20"/>
    <cellStyle name="40% - 强调文字颜色 3" xfId="5" builtinId="39"/>
    <cellStyle name="20% - 强调文字颜色 3" xfId="6" builtinId="38"/>
    <cellStyle name="货币" xfId="7" builtinId="4"/>
    <cellStyle name="强调文字颜色 3" xfId="8" builtinId="37"/>
    <cellStyle name="百分比" xfId="9" builtinId="5"/>
    <cellStyle name="60% - 强调文字颜色 2" xfId="10" builtinId="36"/>
    <cellStyle name="60% - 强调文字颜色 5" xfId="11" builtinId="48"/>
    <cellStyle name="强调文字颜色 2" xfId="12" builtinId="33"/>
    <cellStyle name="60% - 强调文字颜色 1" xfId="13" builtinId="32"/>
    <cellStyle name="60% - 强调文字颜色 4" xfId="14" builtinId="44"/>
    <cellStyle name="计算" xfId="15" builtinId="22"/>
    <cellStyle name="强调文字颜色 1" xfId="16" builtinId="29"/>
    <cellStyle name="适中" xfId="17" builtinId="28"/>
    <cellStyle name="20% - 强调文字颜色 5" xfId="18" builtinId="46"/>
    <cellStyle name="好" xfId="19" builtinId="26"/>
    <cellStyle name="20% - 强调文字颜色 1" xfId="20" builtinId="30"/>
    <cellStyle name="汇总" xfId="21" builtinId="25"/>
    <cellStyle name="差" xfId="22" builtinId="27"/>
    <cellStyle name="检查单元格" xfId="23" builtinId="23"/>
    <cellStyle name="输出" xfId="24" builtinId="21"/>
    <cellStyle name="标题 1" xfId="25" builtinId="16"/>
    <cellStyle name="解释性文本" xfId="26" builtinId="53"/>
    <cellStyle name="20% - 强调文字颜色 2" xfId="27" builtinId="34"/>
    <cellStyle name="标题 4" xfId="28" builtinId="19"/>
    <cellStyle name="货币[0]" xfId="29" builtinId="7"/>
    <cellStyle name="40% - 强调文字颜色 4" xfId="30" builtinId="43"/>
    <cellStyle name="千位分隔" xfId="31" builtinId="3"/>
    <cellStyle name="已访问的超链接" xfId="32" builtinId="9"/>
    <cellStyle name="标题" xfId="33" builtinId="15"/>
    <cellStyle name="40% - 强调文字颜色 2" xfId="34" builtinId="35"/>
    <cellStyle name="警告文本" xfId="35" builtinId="11"/>
    <cellStyle name="60% - 强调文字颜色 3" xfId="36" builtinId="40"/>
    <cellStyle name="注释" xfId="37" builtinId="10"/>
    <cellStyle name="20% - 强调文字颜色 6" xfId="38" builtinId="50"/>
    <cellStyle name="强调文字颜色 5" xfId="39" builtinId="45"/>
    <cellStyle name="40% - 强调文字颜色 6" xfId="40" builtinId="51"/>
    <cellStyle name="超链接" xfId="41" builtinId="8"/>
    <cellStyle name="千位分隔[0]" xfId="42" builtinId="6"/>
    <cellStyle name="标题 2" xfId="43" builtinId="17"/>
    <cellStyle name="40% - 强调文字颜色 5" xfId="44" builtinId="47"/>
    <cellStyle name="标题 3" xfId="45" builtinId="18"/>
    <cellStyle name="强调文字颜色 6" xfId="46" builtinId="49"/>
    <cellStyle name="40% - 强调文字颜色 1" xfId="47" builtinId="31"/>
    <cellStyle name="链接单元格" xfId="48" builtinId="2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8" Type="http://schemas.openxmlformats.org/officeDocument/2006/relationships/sharedStrings" Target="sharedStrings.xml"/><Relationship Id="rId27" Type="http://schemas.openxmlformats.org/officeDocument/2006/relationships/styles" Target="styles.xml"/><Relationship Id="rId26" Type="http://schemas.openxmlformats.org/officeDocument/2006/relationships/theme" Target="theme/theme1.xml"/><Relationship Id="rId25" Type="http://schemas.openxmlformats.org/officeDocument/2006/relationships/externalLink" Target="externalLinks/externalLink4.xml"/><Relationship Id="rId24" Type="http://schemas.openxmlformats.org/officeDocument/2006/relationships/externalLink" Target="externalLinks/externalLink3.xml"/><Relationship Id="rId23" Type="http://schemas.openxmlformats.org/officeDocument/2006/relationships/externalLink" Target="externalLinks/externalLink2.xml"/><Relationship Id="rId22" Type="http://schemas.openxmlformats.org/officeDocument/2006/relationships/externalLink" Target="externalLinks/externalLink1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3" Type="http://schemas.microsoft.com/office/2011/relationships/chartColorStyle" Target="colors1.xml"/><Relationship Id="rId2" Type="http://schemas.microsoft.com/office/2011/relationships/chartStyle" Target="style1.xml"/><Relationship Id="rId1" Type="http://schemas.openxmlformats.org/officeDocument/2006/relationships/themeOverride" Target="../theme/themeOverrid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3" Type="http://schemas.microsoft.com/office/2011/relationships/chartColorStyle" Target="colors19.xml"/><Relationship Id="rId2" Type="http://schemas.microsoft.com/office/2011/relationships/chartStyle" Target="style19.xml"/><Relationship Id="rId1" Type="http://schemas.openxmlformats.org/officeDocument/2006/relationships/themeOverride" Target="../theme/themeOverrid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3" Type="http://schemas.microsoft.com/office/2011/relationships/chartColorStyle" Target="colors20.xml"/><Relationship Id="rId2" Type="http://schemas.microsoft.com/office/2011/relationships/chartStyle" Target="style20.xml"/><Relationship Id="rId1" Type="http://schemas.openxmlformats.org/officeDocument/2006/relationships/themeOverride" Target="../theme/themeOverride3.xml"/></Relationships>
</file>

<file path=xl/charts/_rels/chart21.xml.rels><?xml version="1.0" encoding="UTF-8" standalone="yes"?>
<Relationships xmlns="http://schemas.openxmlformats.org/package/2006/relationships"><Relationship Id="rId3" Type="http://schemas.microsoft.com/office/2011/relationships/chartColorStyle" Target="colors21.xml"/><Relationship Id="rId2" Type="http://schemas.microsoft.com/office/2011/relationships/chartStyle" Target="style21.xml"/><Relationship Id="rId1" Type="http://schemas.openxmlformats.org/officeDocument/2006/relationships/themeOverride" Target="../theme/themeOverride4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3" Type="http://schemas.microsoft.com/office/2011/relationships/chartColorStyle" Target="colors25.xml"/><Relationship Id="rId2" Type="http://schemas.microsoft.com/office/2011/relationships/chartStyle" Target="style25.xml"/><Relationship Id="rId1" Type="http://schemas.openxmlformats.org/officeDocument/2006/relationships/themeOverride" Target="../theme/themeOverride5.xml"/></Relationships>
</file>

<file path=xl/charts/_rels/chart26.xml.rels><?xml version="1.0" encoding="UTF-8" standalone="yes"?>
<Relationships xmlns="http://schemas.openxmlformats.org/package/2006/relationships"><Relationship Id="rId3" Type="http://schemas.microsoft.com/office/2011/relationships/chartColorStyle" Target="colors26.xml"/><Relationship Id="rId2" Type="http://schemas.microsoft.com/office/2011/relationships/chartStyle" Target="style26.xml"/><Relationship Id="rId1" Type="http://schemas.openxmlformats.org/officeDocument/2006/relationships/themeOverride" Target="../theme/themeOverride6.xml"/></Relationships>
</file>

<file path=xl/charts/_rels/chart27.xml.rels><?xml version="1.0" encoding="UTF-8" standalone="yes"?>
<Relationships xmlns="http://schemas.openxmlformats.org/package/2006/relationships"><Relationship Id="rId3" Type="http://schemas.microsoft.com/office/2011/relationships/chartColorStyle" Target="colors27.xml"/><Relationship Id="rId2" Type="http://schemas.microsoft.com/office/2011/relationships/chartStyle" Target="style27.xml"/><Relationship Id="rId1" Type="http://schemas.openxmlformats.org/officeDocument/2006/relationships/themeOverride" Target="../theme/themeOverride7.xml"/></Relationships>
</file>

<file path=xl/charts/_rels/chart28.xml.rels><?xml version="1.0" encoding="UTF-8" standalone="yes"?>
<Relationships xmlns="http://schemas.openxmlformats.org/package/2006/relationships"><Relationship Id="rId3" Type="http://schemas.microsoft.com/office/2011/relationships/chartColorStyle" Target="colors28.xml"/><Relationship Id="rId2" Type="http://schemas.microsoft.com/office/2011/relationships/chartStyle" Target="style28.xml"/><Relationship Id="rId1" Type="http://schemas.openxmlformats.org/officeDocument/2006/relationships/themeOverride" Target="../theme/themeOverride8.xml"/></Relationships>
</file>

<file path=xl/charts/_rels/chart29.xml.rels><?xml version="1.0" encoding="UTF-8" standalone="yes"?>
<Relationships xmlns="http://schemas.openxmlformats.org/package/2006/relationships"><Relationship Id="rId3" Type="http://schemas.microsoft.com/office/2011/relationships/chartColorStyle" Target="colors29.xml"/><Relationship Id="rId2" Type="http://schemas.microsoft.com/office/2011/relationships/chartStyle" Target="style29.xml"/><Relationship Id="rId1" Type="http://schemas.openxmlformats.org/officeDocument/2006/relationships/themeOverride" Target="../theme/themeOverride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3" Type="http://schemas.microsoft.com/office/2011/relationships/chartColorStyle" Target="colors30.xml"/><Relationship Id="rId2" Type="http://schemas.microsoft.com/office/2011/relationships/chartStyle" Target="style30.xml"/><Relationship Id="rId1" Type="http://schemas.openxmlformats.org/officeDocument/2006/relationships/themeOverride" Target="../theme/themeOverride10.xml"/></Relationships>
</file>

<file path=xl/charts/_rels/chart31.xml.rels><?xml version="1.0" encoding="UTF-8" standalone="yes"?>
<Relationships xmlns="http://schemas.openxmlformats.org/package/2006/relationships"><Relationship Id="rId3" Type="http://schemas.microsoft.com/office/2011/relationships/chartColorStyle" Target="colors31.xml"/><Relationship Id="rId2" Type="http://schemas.microsoft.com/office/2011/relationships/chartStyle" Target="style31.xml"/><Relationship Id="rId1" Type="http://schemas.openxmlformats.org/officeDocument/2006/relationships/themeOverride" Target="../theme/themeOverride11.xml"/></Relationships>
</file>

<file path=xl/charts/_rels/chart32.xml.rels><?xml version="1.0" encoding="UTF-8" standalone="yes"?>
<Relationships xmlns="http://schemas.openxmlformats.org/package/2006/relationships"><Relationship Id="rId3" Type="http://schemas.microsoft.com/office/2011/relationships/chartColorStyle" Target="colors32.xml"/><Relationship Id="rId2" Type="http://schemas.microsoft.com/office/2011/relationships/chartStyle" Target="style32.xml"/><Relationship Id="rId1" Type="http://schemas.openxmlformats.org/officeDocument/2006/relationships/themeOverride" Target="../theme/themeOverride12.xml"/></Relationships>
</file>

<file path=xl/charts/_rels/chart33.xml.rels><?xml version="1.0" encoding="UTF-8" standalone="yes"?>
<Relationships xmlns="http://schemas.openxmlformats.org/package/2006/relationships"><Relationship Id="rId3" Type="http://schemas.microsoft.com/office/2011/relationships/chartColorStyle" Target="colors33.xml"/><Relationship Id="rId2" Type="http://schemas.microsoft.com/office/2011/relationships/chartStyle" Target="style33.xml"/><Relationship Id="rId1" Type="http://schemas.openxmlformats.org/officeDocument/2006/relationships/themeOverride" Target="../theme/themeOverride13.xml"/></Relationships>
</file>

<file path=xl/charts/_rels/chart34.xml.rels><?xml version="1.0" encoding="UTF-8" standalone="yes"?>
<Relationships xmlns="http://schemas.openxmlformats.org/package/2006/relationships"><Relationship Id="rId3" Type="http://schemas.microsoft.com/office/2011/relationships/chartColorStyle" Target="colors34.xml"/><Relationship Id="rId2" Type="http://schemas.microsoft.com/office/2011/relationships/chartStyle" Target="style34.xml"/><Relationship Id="rId1" Type="http://schemas.openxmlformats.org/officeDocument/2006/relationships/themeOverride" Target="../theme/themeOverride14.xml"/></Relationships>
</file>

<file path=xl/charts/_rels/chart35.xml.rels><?xml version="1.0" encoding="UTF-8" standalone="yes"?>
<Relationships xmlns="http://schemas.openxmlformats.org/package/2006/relationships"><Relationship Id="rId3" Type="http://schemas.microsoft.com/office/2011/relationships/chartColorStyle" Target="colors35.xml"/><Relationship Id="rId2" Type="http://schemas.microsoft.com/office/2011/relationships/chartStyle" Target="style35.xml"/><Relationship Id="rId1" Type="http://schemas.openxmlformats.org/officeDocument/2006/relationships/themeOverride" Target="../theme/themeOverride15.xml"/></Relationships>
</file>

<file path=xl/charts/_rels/chart36.xml.rels><?xml version="1.0" encoding="UTF-8" standalone="yes"?>
<Relationships xmlns="http://schemas.openxmlformats.org/package/2006/relationships"><Relationship Id="rId3" Type="http://schemas.microsoft.com/office/2011/relationships/chartColorStyle" Target="colors36.xml"/><Relationship Id="rId2" Type="http://schemas.microsoft.com/office/2011/relationships/chartStyle" Target="style36.xml"/><Relationship Id="rId1" Type="http://schemas.openxmlformats.org/officeDocument/2006/relationships/themeOverride" Target="../theme/themeOverride16.xml"/></Relationships>
</file>

<file path=xl/charts/_rels/chart37.xml.rels><?xml version="1.0" encoding="UTF-8" standalone="yes"?>
<Relationships xmlns="http://schemas.openxmlformats.org/package/2006/relationships"><Relationship Id="rId3" Type="http://schemas.microsoft.com/office/2011/relationships/chartColorStyle" Target="colors37.xml"/><Relationship Id="rId2" Type="http://schemas.microsoft.com/office/2011/relationships/chartStyle" Target="style37.xml"/><Relationship Id="rId1" Type="http://schemas.openxmlformats.org/officeDocument/2006/relationships/themeOverride" Target="../theme/themeOverride17.xml"/></Relationships>
</file>

<file path=xl/charts/_rels/chart38.xml.rels><?xml version="1.0" encoding="UTF-8" standalone="yes"?>
<Relationships xmlns="http://schemas.openxmlformats.org/package/2006/relationships"><Relationship Id="rId3" Type="http://schemas.microsoft.com/office/2011/relationships/chartColorStyle" Target="colors38.xml"/><Relationship Id="rId2" Type="http://schemas.microsoft.com/office/2011/relationships/chartStyle" Target="style38.xml"/><Relationship Id="rId1" Type="http://schemas.openxmlformats.org/officeDocument/2006/relationships/themeOverride" Target="../theme/themeOverride18.xml"/></Relationships>
</file>

<file path=xl/charts/_rels/chart39.xml.rels><?xml version="1.0" encoding="UTF-8" standalone="yes"?>
<Relationships xmlns="http://schemas.openxmlformats.org/package/2006/relationships"><Relationship Id="rId3" Type="http://schemas.microsoft.com/office/2011/relationships/chartColorStyle" Target="colors39.xml"/><Relationship Id="rId2" Type="http://schemas.microsoft.com/office/2011/relationships/chartStyle" Target="style39.xml"/><Relationship Id="rId1" Type="http://schemas.openxmlformats.org/officeDocument/2006/relationships/themeOverride" Target="../theme/themeOverride1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3" Type="http://schemas.microsoft.com/office/2011/relationships/chartColorStyle" Target="colors44.xml"/><Relationship Id="rId2" Type="http://schemas.microsoft.com/office/2011/relationships/chartStyle" Target="style44.xml"/><Relationship Id="rId1" Type="http://schemas.openxmlformats.org/officeDocument/2006/relationships/themeOverride" Target="../theme/themeOverride20.xml"/></Relationships>
</file>

<file path=xl/charts/_rels/chart45.xml.rels><?xml version="1.0" encoding="UTF-8" standalone="yes"?>
<Relationships xmlns="http://schemas.openxmlformats.org/package/2006/relationships"><Relationship Id="rId3" Type="http://schemas.microsoft.com/office/2011/relationships/chartColorStyle" Target="colors45.xml"/><Relationship Id="rId2" Type="http://schemas.microsoft.com/office/2011/relationships/chartStyle" Target="style45.xml"/><Relationship Id="rId1" Type="http://schemas.openxmlformats.org/officeDocument/2006/relationships/themeOverride" Target="../theme/themeOverride21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3" Type="http://schemas.microsoft.com/office/2011/relationships/chartColorStyle" Target="colors50.xml"/><Relationship Id="rId2" Type="http://schemas.microsoft.com/office/2011/relationships/chartStyle" Target="style50.xml"/><Relationship Id="rId1" Type="http://schemas.openxmlformats.org/officeDocument/2006/relationships/themeOverride" Target="../theme/themeOverride22.xml"/></Relationships>
</file>

<file path=xl/charts/_rels/chart51.xml.rels><?xml version="1.0" encoding="UTF-8" standalone="yes"?>
<Relationships xmlns="http://schemas.openxmlformats.org/package/2006/relationships"><Relationship Id="rId3" Type="http://schemas.microsoft.com/office/2011/relationships/chartColorStyle" Target="colors51.xml"/><Relationship Id="rId2" Type="http://schemas.microsoft.com/office/2011/relationships/chartStyle" Target="style51.xml"/><Relationship Id="rId1" Type="http://schemas.openxmlformats.org/officeDocument/2006/relationships/chartUserShapes" Target="../drawings/drawing9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62.xml.rels><?xml version="1.0" encoding="UTF-8" standalone="yes"?>
<Relationships xmlns="http://schemas.openxmlformats.org/package/2006/relationships"><Relationship Id="rId2" Type="http://schemas.microsoft.com/office/2011/relationships/chartColorStyle" Target="colors62.xml"/><Relationship Id="rId1" Type="http://schemas.microsoft.com/office/2011/relationships/chartStyle" Target="style62.xml"/></Relationships>
</file>

<file path=xl/charts/_rels/chart63.xml.rels><?xml version="1.0" encoding="UTF-8" standalone="yes"?>
<Relationships xmlns="http://schemas.openxmlformats.org/package/2006/relationships"><Relationship Id="rId2" Type="http://schemas.microsoft.com/office/2011/relationships/chartColorStyle" Target="colors63.xml"/><Relationship Id="rId1" Type="http://schemas.microsoft.com/office/2011/relationships/chartStyle" Target="style63.xml"/></Relationships>
</file>

<file path=xl/charts/_rels/chart64.xml.rels><?xml version="1.0" encoding="UTF-8" standalone="yes"?>
<Relationships xmlns="http://schemas.openxmlformats.org/package/2006/relationships"><Relationship Id="rId2" Type="http://schemas.microsoft.com/office/2011/relationships/chartColorStyle" Target="colors64.xml"/><Relationship Id="rId1" Type="http://schemas.microsoft.com/office/2011/relationships/chartStyle" Target="style64.xml"/></Relationships>
</file>

<file path=xl/charts/_rels/chart65.xml.rels><?xml version="1.0" encoding="UTF-8" standalone="yes"?>
<Relationships xmlns="http://schemas.openxmlformats.org/package/2006/relationships"><Relationship Id="rId2" Type="http://schemas.microsoft.com/office/2011/relationships/chartColorStyle" Target="colors65.xml"/><Relationship Id="rId1" Type="http://schemas.microsoft.com/office/2011/relationships/chartStyle" Target="style65.xml"/></Relationships>
</file>

<file path=xl/charts/_rels/chart66.xml.rels><?xml version="1.0" encoding="UTF-8" standalone="yes"?>
<Relationships xmlns="http://schemas.openxmlformats.org/package/2006/relationships"><Relationship Id="rId4" Type="http://schemas.microsoft.com/office/2011/relationships/chartColorStyle" Target="colors66.xml"/><Relationship Id="rId3" Type="http://schemas.microsoft.com/office/2011/relationships/chartStyle" Target="style66.xml"/><Relationship Id="rId2" Type="http://schemas.openxmlformats.org/officeDocument/2006/relationships/image" Target="../media/image18.png"/><Relationship Id="rId1" Type="http://schemas.openxmlformats.org/officeDocument/2006/relationships/themeOverride" Target="../theme/themeOverride23.xml"/></Relationships>
</file>

<file path=xl/charts/_rels/chart67.xml.rels><?xml version="1.0" encoding="UTF-8" standalone="yes"?>
<Relationships xmlns="http://schemas.openxmlformats.org/package/2006/relationships"><Relationship Id="rId2" Type="http://schemas.microsoft.com/office/2011/relationships/chartColorStyle" Target="colors67.xml"/><Relationship Id="rId1" Type="http://schemas.microsoft.com/office/2011/relationships/chartStyle" Target="style67.xml"/></Relationships>
</file>

<file path=xl/charts/_rels/chart68.xml.rels><?xml version="1.0" encoding="UTF-8" standalone="yes"?>
<Relationships xmlns="http://schemas.openxmlformats.org/package/2006/relationships"><Relationship Id="rId2" Type="http://schemas.microsoft.com/office/2011/relationships/chartColorStyle" Target="colors68.xml"/><Relationship Id="rId1" Type="http://schemas.microsoft.com/office/2011/relationships/chartStyle" Target="style68.xml"/></Relationships>
</file>

<file path=xl/charts/_rels/chart69.xml.rels><?xml version="1.0" encoding="UTF-8" standalone="yes"?>
<Relationships xmlns="http://schemas.openxmlformats.org/package/2006/relationships"><Relationship Id="rId2" Type="http://schemas.microsoft.com/office/2011/relationships/chartColorStyle" Target="colors69.xml"/><Relationship Id="rId1" Type="http://schemas.microsoft.com/office/2011/relationships/chartStyle" Target="style6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0.xml.rels><?xml version="1.0" encoding="UTF-8" standalone="yes"?>
<Relationships xmlns="http://schemas.openxmlformats.org/package/2006/relationships"><Relationship Id="rId2" Type="http://schemas.microsoft.com/office/2011/relationships/chartColorStyle" Target="colors70.xml"/><Relationship Id="rId1" Type="http://schemas.microsoft.com/office/2011/relationships/chartStyle" Target="style70.xml"/></Relationships>
</file>

<file path=xl/charts/_rels/chart71.xml.rels><?xml version="1.0" encoding="UTF-8" standalone="yes"?>
<Relationships xmlns="http://schemas.openxmlformats.org/package/2006/relationships"><Relationship Id="rId2" Type="http://schemas.microsoft.com/office/2011/relationships/chartColorStyle" Target="colors71.xml"/><Relationship Id="rId1" Type="http://schemas.microsoft.com/office/2011/relationships/chartStyle" Target="style71.xml"/></Relationships>
</file>

<file path=xl/charts/_rels/chart72.xml.rels><?xml version="1.0" encoding="UTF-8" standalone="yes"?>
<Relationships xmlns="http://schemas.openxmlformats.org/package/2006/relationships"><Relationship Id="rId2" Type="http://schemas.microsoft.com/office/2011/relationships/chartColorStyle" Target="colors72.xml"/><Relationship Id="rId1" Type="http://schemas.microsoft.com/office/2011/relationships/chartStyle" Target="style72.xml"/></Relationships>
</file>

<file path=xl/charts/_rels/chart73.xml.rels><?xml version="1.0" encoding="UTF-8" standalone="yes"?>
<Relationships xmlns="http://schemas.openxmlformats.org/package/2006/relationships"><Relationship Id="rId4" Type="http://schemas.microsoft.com/office/2011/relationships/chartColorStyle" Target="colors73.xml"/><Relationship Id="rId3" Type="http://schemas.microsoft.com/office/2011/relationships/chartStyle" Target="style73.xml"/><Relationship Id="rId2" Type="http://schemas.openxmlformats.org/officeDocument/2006/relationships/image" Target="../media/image18.png"/><Relationship Id="rId1" Type="http://schemas.openxmlformats.org/officeDocument/2006/relationships/themeOverride" Target="../theme/themeOverride24.xml"/></Relationships>
</file>

<file path=xl/charts/_rels/chart74.xml.rels><?xml version="1.0" encoding="UTF-8" standalone="yes"?>
<Relationships xmlns="http://schemas.openxmlformats.org/package/2006/relationships"><Relationship Id="rId2" Type="http://schemas.microsoft.com/office/2011/relationships/chartColorStyle" Target="colors74.xml"/><Relationship Id="rId1" Type="http://schemas.microsoft.com/office/2011/relationships/chartStyle" Target="style74.xml"/></Relationships>
</file>

<file path=xl/charts/_rels/chart75.xml.rels><?xml version="1.0" encoding="UTF-8" standalone="yes"?>
<Relationships xmlns="http://schemas.openxmlformats.org/package/2006/relationships"><Relationship Id="rId2" Type="http://schemas.microsoft.com/office/2011/relationships/chartColorStyle" Target="colors75.xml"/><Relationship Id="rId1" Type="http://schemas.microsoft.com/office/2011/relationships/chartStyle" Target="style75.xml"/></Relationships>
</file>

<file path=xl/charts/_rels/chart76.xml.rels><?xml version="1.0" encoding="UTF-8" standalone="yes"?>
<Relationships xmlns="http://schemas.openxmlformats.org/package/2006/relationships"><Relationship Id="rId2" Type="http://schemas.microsoft.com/office/2011/relationships/chartColorStyle" Target="colors76.xml"/><Relationship Id="rId1" Type="http://schemas.microsoft.com/office/2011/relationships/chartStyle" Target="style76.xml"/></Relationships>
</file>

<file path=xl/charts/_rels/chart77.xml.rels><?xml version="1.0" encoding="UTF-8" standalone="yes"?>
<Relationships xmlns="http://schemas.openxmlformats.org/package/2006/relationships"><Relationship Id="rId2" Type="http://schemas.microsoft.com/office/2011/relationships/chartColorStyle" Target="colors77.xml"/><Relationship Id="rId1" Type="http://schemas.microsoft.com/office/2011/relationships/chartStyle" Target="style77.xml"/></Relationships>
</file>

<file path=xl/charts/_rels/chart78.xml.rels><?xml version="1.0" encoding="UTF-8" standalone="yes"?>
<Relationships xmlns="http://schemas.openxmlformats.org/package/2006/relationships"><Relationship Id="rId2" Type="http://schemas.microsoft.com/office/2011/relationships/chartColorStyle" Target="colors78.xml"/><Relationship Id="rId1" Type="http://schemas.microsoft.com/office/2011/relationships/chartStyle" Target="style78.xml"/></Relationships>
</file>

<file path=xl/charts/_rels/chart79.xml.rels><?xml version="1.0" encoding="UTF-8" standalone="yes"?>
<Relationships xmlns="http://schemas.openxmlformats.org/package/2006/relationships"><Relationship Id="rId4" Type="http://schemas.microsoft.com/office/2011/relationships/chartColorStyle" Target="colors79.xml"/><Relationship Id="rId3" Type="http://schemas.microsoft.com/office/2011/relationships/chartStyle" Target="style79.xml"/><Relationship Id="rId2" Type="http://schemas.openxmlformats.org/officeDocument/2006/relationships/image" Target="../media/image18.png"/><Relationship Id="rId1" Type="http://schemas.openxmlformats.org/officeDocument/2006/relationships/themeOverride" Target="../theme/themeOverride25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 defTabSz="914400">
              <a:defRPr lang="zh-CN" sz="11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 sz="1100" b="0">
                <a:solidFill>
                  <a:sysClr val="windowText" lastClr="000000"/>
                </a:solidFill>
              </a:rPr>
              <a:t>人员分布</a:t>
            </a:r>
            <a:endParaRPr lang="zh-CN" altLang="en-US" sz="1100" b="0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523123130742288"/>
          <c:y val="0.044809559372666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424199289501623"/>
          <c:y val="0.250635390143073"/>
          <c:w val="0.510857169353819"/>
          <c:h val="0.686738840243924"/>
        </c:manualLayout>
      </c:layout>
      <c:pieChart>
        <c:varyColors val="1"/>
        <c:ser>
          <c:idx val="0"/>
          <c:order val="0"/>
          <c:spPr>
            <a:gradFill>
              <a:gsLst>
                <a:gs pos="80000">
                  <a:srgbClr val="333F50"/>
                </a:gs>
                <a:gs pos="61000">
                  <a:srgbClr val="992028">
                    <a:alpha val="100000"/>
                  </a:srgbClr>
                </a:gs>
                <a:gs pos="29000">
                  <a:srgbClr val="FF0000"/>
                </a:gs>
              </a:gsLst>
              <a:lin ang="18900000" scaled="0"/>
            </a:gradFill>
            <a:ln w="3175">
              <a:noFill/>
            </a:ln>
            <a:effectLst/>
          </c:spPr>
          <c:explosion val="0"/>
          <c:dPt>
            <c:idx val="0"/>
            <c:bubble3D val="0"/>
            <c:spPr>
              <a:solidFill>
                <a:srgbClr val="F8E4DB"/>
              </a:solidFill>
              <a:ln w="3175">
                <a:noFill/>
              </a:ln>
              <a:effectLst/>
            </c:spPr>
          </c:dPt>
          <c:dPt>
            <c:idx val="1"/>
            <c:bubble3D val="0"/>
            <c:spPr>
              <a:solidFill>
                <a:srgbClr val="EDBB72"/>
              </a:solidFill>
              <a:ln w="3175">
                <a:noFill/>
              </a:ln>
              <a:effectLst/>
            </c:spPr>
          </c:dPt>
          <c:dPt>
            <c:idx val="2"/>
            <c:bubble3D val="0"/>
            <c:spPr>
              <a:solidFill>
                <a:srgbClr val="ACDFF0"/>
              </a:solidFill>
              <a:ln w="3175"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 forceAA="0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[2]示例!$B$138:$B$140</c:f>
              <c:strCache>
                <c:ptCount val="3"/>
                <c:pt idx="0">
                  <c:v>开发</c:v>
                </c:pt>
                <c:pt idx="1">
                  <c:v>产品</c:v>
                </c:pt>
                <c:pt idx="2">
                  <c:v>测试</c:v>
                </c:pt>
              </c:strCache>
            </c:strRef>
          </c:cat>
          <c:val>
            <c:numRef>
              <c:f>[2]示例!$C$138:$C$140</c:f>
              <c:numCache>
                <c:formatCode>General</c:formatCode>
                <c:ptCount val="3"/>
                <c:pt idx="0">
                  <c:v>10</c:v>
                </c:pt>
                <c:pt idx="1">
                  <c:v>4</c:v>
                </c:pt>
                <c:pt idx="2">
                  <c:v>2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32"/>
      </c:pieChart>
      <c:spPr>
        <a:noFill/>
        <a:ln w="3175">
          <a:noFill/>
        </a:ln>
        <a:effectLst/>
      </c:spPr>
    </c:plotArea>
    <c:legend>
      <c:legendPos val="l"/>
      <c:legendEntry>
        <c:idx val="0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1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2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ayout>
        <c:manualLayout>
          <c:xMode val="edge"/>
          <c:yMode val="edge"/>
          <c:x val="0.0254768748366867"/>
          <c:y val="0.329658213891951"/>
          <c:w val="0.291529300017983"/>
          <c:h val="0.390077177508269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6D8B94"/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rgbClr val="4B6065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/>
              <a:t>需求双周完成率</a:t>
            </a:r>
            <a:endParaRPr 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41247594050744"/>
          <c:y val="0.180393700787402"/>
          <c:w val="0.828196850393701"/>
          <c:h val="0.792406678331875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[2]示例!$C$162</c:f>
              <c:strCache>
                <c:ptCount val="1"/>
                <c:pt idx="0">
                  <c:v>双周完成率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[2]示例!$B$163:$B$169</c:f>
              <c:strCache>
                <c:ptCount val="7"/>
                <c:pt idx="0">
                  <c:v>线上体验</c:v>
                </c:pt>
                <c:pt idx="1">
                  <c:v>线上获客</c:v>
                </c:pt>
                <c:pt idx="2">
                  <c:v>商旅</c:v>
                </c:pt>
                <c:pt idx="3">
                  <c:v>六脉神剑</c:v>
                </c:pt>
                <c:pt idx="4">
                  <c:v>PMS</c:v>
                </c:pt>
                <c:pt idx="5">
                  <c:v>CRS</c:v>
                </c:pt>
                <c:pt idx="6">
                  <c:v>进销存</c:v>
                </c:pt>
              </c:strCache>
            </c:strRef>
          </c:cat>
          <c:val>
            <c:numRef>
              <c:f>[2]示例!$C$163:$C$169</c:f>
              <c:numCache>
                <c:formatCode>0.00%</c:formatCode>
                <c:ptCount val="7"/>
                <c:pt idx="0">
                  <c:v>0.852</c:v>
                </c:pt>
                <c:pt idx="1">
                  <c:v>0.921</c:v>
                </c:pt>
                <c:pt idx="2">
                  <c:v>0.903</c:v>
                </c:pt>
                <c:pt idx="3">
                  <c:v>0.865</c:v>
                </c:pt>
                <c:pt idx="4">
                  <c:v>0.935</c:v>
                </c:pt>
                <c:pt idx="5">
                  <c:v>0.759</c:v>
                </c:pt>
                <c:pt idx="6">
                  <c:v>0.823</c:v>
                </c:pt>
              </c:numCache>
            </c:numRef>
          </c:val>
        </c:ser>
        <c:ser>
          <c:idx val="1"/>
          <c:order val="1"/>
          <c:tx>
            <c:strRef>
              <c:f>[2]示例!$D$162</c:f>
              <c:strCache>
                <c:ptCount val="1"/>
                <c:pt idx="0">
                  <c:v>非双周完成率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[2]示例!$B$163:$B$169</c:f>
              <c:strCache>
                <c:ptCount val="7"/>
                <c:pt idx="0">
                  <c:v>线上体验</c:v>
                </c:pt>
                <c:pt idx="1">
                  <c:v>线上获客</c:v>
                </c:pt>
                <c:pt idx="2">
                  <c:v>商旅</c:v>
                </c:pt>
                <c:pt idx="3">
                  <c:v>六脉神剑</c:v>
                </c:pt>
                <c:pt idx="4">
                  <c:v>PMS</c:v>
                </c:pt>
                <c:pt idx="5">
                  <c:v>CRS</c:v>
                </c:pt>
                <c:pt idx="6">
                  <c:v>进销存</c:v>
                </c:pt>
              </c:strCache>
            </c:strRef>
          </c:cat>
          <c:val>
            <c:numRef>
              <c:f>[2]示例!$D$163:$D$169</c:f>
              <c:numCache>
                <c:formatCode>0.00%</c:formatCode>
                <c:ptCount val="7"/>
                <c:pt idx="0">
                  <c:v>0.148</c:v>
                </c:pt>
                <c:pt idx="1">
                  <c:v>0.079</c:v>
                </c:pt>
                <c:pt idx="2">
                  <c:v>0.097</c:v>
                </c:pt>
                <c:pt idx="3">
                  <c:v>0.135</c:v>
                </c:pt>
                <c:pt idx="4">
                  <c:v>0.0649999999999999</c:v>
                </c:pt>
                <c:pt idx="5">
                  <c:v>0.241</c:v>
                </c:pt>
                <c:pt idx="6">
                  <c:v>0.177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69273807"/>
        <c:axId val="269270895"/>
      </c:barChart>
      <c:catAx>
        <c:axId val="26927380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269270895"/>
        <c:crosses val="autoZero"/>
        <c:auto val="1"/>
        <c:lblAlgn val="ctr"/>
        <c:lblOffset val="100"/>
        <c:noMultiLvlLbl val="0"/>
      </c:catAx>
      <c:valAx>
        <c:axId val="269270895"/>
        <c:scaling>
          <c:orientation val="minMax"/>
          <c:max val="1"/>
        </c:scaling>
        <c:delete val="1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2692738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2044838145232"/>
          <c:y val="0.116318897637795"/>
          <c:w val="0.3130755360687"/>
          <c:h val="0.071203030000996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[2]示例!$G$162</c:f>
              <c:strCache>
                <c:ptCount val="1"/>
                <c:pt idx="0">
                  <c:v>占比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[2]示例!$F$163:$F$291</c:f>
              <c:numCache>
                <c:formatCode>General</c:formatCode>
                <c:ptCount val="12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73</c:v>
                </c:pt>
                <c:pt idx="72">
                  <c:v>74</c:v>
                </c:pt>
                <c:pt idx="73">
                  <c:v>75</c:v>
                </c:pt>
                <c:pt idx="74">
                  <c:v>76</c:v>
                </c:pt>
                <c:pt idx="75">
                  <c:v>77</c:v>
                </c:pt>
                <c:pt idx="76">
                  <c:v>78</c:v>
                </c:pt>
                <c:pt idx="77">
                  <c:v>79</c:v>
                </c:pt>
                <c:pt idx="78">
                  <c:v>80</c:v>
                </c:pt>
                <c:pt idx="79">
                  <c:v>81</c:v>
                </c:pt>
                <c:pt idx="80">
                  <c:v>82</c:v>
                </c:pt>
                <c:pt idx="81">
                  <c:v>83</c:v>
                </c:pt>
                <c:pt idx="82">
                  <c:v>84</c:v>
                </c:pt>
                <c:pt idx="83">
                  <c:v>85</c:v>
                </c:pt>
                <c:pt idx="84">
                  <c:v>86</c:v>
                </c:pt>
                <c:pt idx="85">
                  <c:v>87</c:v>
                </c:pt>
                <c:pt idx="86">
                  <c:v>88</c:v>
                </c:pt>
                <c:pt idx="87">
                  <c:v>89</c:v>
                </c:pt>
                <c:pt idx="88">
                  <c:v>90</c:v>
                </c:pt>
                <c:pt idx="89">
                  <c:v>91</c:v>
                </c:pt>
                <c:pt idx="90">
                  <c:v>92</c:v>
                </c:pt>
                <c:pt idx="91">
                  <c:v>93</c:v>
                </c:pt>
                <c:pt idx="92">
                  <c:v>94</c:v>
                </c:pt>
                <c:pt idx="93">
                  <c:v>95</c:v>
                </c:pt>
                <c:pt idx="94">
                  <c:v>96</c:v>
                </c:pt>
                <c:pt idx="95">
                  <c:v>97</c:v>
                </c:pt>
                <c:pt idx="96">
                  <c:v>98</c:v>
                </c:pt>
                <c:pt idx="97">
                  <c:v>99</c:v>
                </c:pt>
                <c:pt idx="98">
                  <c:v>100</c:v>
                </c:pt>
                <c:pt idx="99">
                  <c:v>101</c:v>
                </c:pt>
                <c:pt idx="100">
                  <c:v>102</c:v>
                </c:pt>
                <c:pt idx="101">
                  <c:v>103</c:v>
                </c:pt>
                <c:pt idx="102">
                  <c:v>104</c:v>
                </c:pt>
                <c:pt idx="103">
                  <c:v>105</c:v>
                </c:pt>
                <c:pt idx="104">
                  <c:v>106</c:v>
                </c:pt>
                <c:pt idx="105">
                  <c:v>107</c:v>
                </c:pt>
                <c:pt idx="106">
                  <c:v>108</c:v>
                </c:pt>
                <c:pt idx="107">
                  <c:v>109</c:v>
                </c:pt>
                <c:pt idx="108">
                  <c:v>110</c:v>
                </c:pt>
                <c:pt idx="109">
                  <c:v>111</c:v>
                </c:pt>
                <c:pt idx="110">
                  <c:v>112</c:v>
                </c:pt>
                <c:pt idx="111">
                  <c:v>113</c:v>
                </c:pt>
                <c:pt idx="112">
                  <c:v>114</c:v>
                </c:pt>
                <c:pt idx="113">
                  <c:v>115</c:v>
                </c:pt>
                <c:pt idx="114">
                  <c:v>116</c:v>
                </c:pt>
                <c:pt idx="115">
                  <c:v>117</c:v>
                </c:pt>
                <c:pt idx="116">
                  <c:v>118</c:v>
                </c:pt>
                <c:pt idx="117">
                  <c:v>119</c:v>
                </c:pt>
                <c:pt idx="118">
                  <c:v>120</c:v>
                </c:pt>
                <c:pt idx="119">
                  <c:v>121</c:v>
                </c:pt>
                <c:pt idx="120">
                  <c:v>122</c:v>
                </c:pt>
                <c:pt idx="121">
                  <c:v>123</c:v>
                </c:pt>
                <c:pt idx="122">
                  <c:v>124</c:v>
                </c:pt>
                <c:pt idx="123">
                  <c:v>125</c:v>
                </c:pt>
                <c:pt idx="124">
                  <c:v>126</c:v>
                </c:pt>
                <c:pt idx="125">
                  <c:v>127</c:v>
                </c:pt>
                <c:pt idx="126">
                  <c:v>128</c:v>
                </c:pt>
                <c:pt idx="127">
                  <c:v>129</c:v>
                </c:pt>
                <c:pt idx="128">
                  <c:v>130</c:v>
                </c:pt>
              </c:numCache>
            </c:numRef>
          </c:cat>
          <c:val>
            <c:numRef>
              <c:f>[2]示例!$G$163:$G$291</c:f>
              <c:numCache>
                <c:formatCode>0%</c:formatCode>
                <c:ptCount val="129"/>
                <c:pt idx="0">
                  <c:v>0.05</c:v>
                </c:pt>
                <c:pt idx="2">
                  <c:v>0.05</c:v>
                </c:pt>
                <c:pt idx="4">
                  <c:v>0.03</c:v>
                </c:pt>
                <c:pt idx="6">
                  <c:v>0.15</c:v>
                </c:pt>
                <c:pt idx="8">
                  <c:v>0.03</c:v>
                </c:pt>
                <c:pt idx="10">
                  <c:v>0.05</c:v>
                </c:pt>
                <c:pt idx="12">
                  <c:v>0.15</c:v>
                </c:pt>
                <c:pt idx="14">
                  <c:v>0.2</c:v>
                </c:pt>
                <c:pt idx="16">
                  <c:v>0.02</c:v>
                </c:pt>
                <c:pt idx="18">
                  <c:v>0.05</c:v>
                </c:pt>
                <c:pt idx="32">
                  <c:v>0.03</c:v>
                </c:pt>
                <c:pt idx="38">
                  <c:v>0.03</c:v>
                </c:pt>
                <c:pt idx="48">
                  <c:v>0.03</c:v>
                </c:pt>
                <c:pt idx="50">
                  <c:v>0.02</c:v>
                </c:pt>
                <c:pt idx="79">
                  <c:v>0.01</c:v>
                </c:pt>
                <c:pt idx="97">
                  <c:v>0.01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57632799"/>
        <c:axId val="2057641535"/>
      </c:barChart>
      <c:catAx>
        <c:axId val="2057632799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057641535"/>
        <c:crosses val="autoZero"/>
        <c:auto val="1"/>
        <c:lblAlgn val="ctr"/>
        <c:lblOffset val="100"/>
        <c:noMultiLvlLbl val="0"/>
      </c:catAx>
      <c:valAx>
        <c:axId val="2057641535"/>
        <c:scaling>
          <c:orientation val="minMax"/>
          <c:max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</a:p>
        </c:txPr>
        <c:crossAx val="20576327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[2]示例!$G$162</c:f>
              <c:strCache>
                <c:ptCount val="1"/>
                <c:pt idx="0">
                  <c:v>占比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[2]示例!$F$163:$F$291</c:f>
              <c:numCache>
                <c:formatCode>General</c:formatCode>
                <c:ptCount val="12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73</c:v>
                </c:pt>
                <c:pt idx="72">
                  <c:v>74</c:v>
                </c:pt>
                <c:pt idx="73">
                  <c:v>75</c:v>
                </c:pt>
                <c:pt idx="74">
                  <c:v>76</c:v>
                </c:pt>
                <c:pt idx="75">
                  <c:v>77</c:v>
                </c:pt>
                <c:pt idx="76">
                  <c:v>78</c:v>
                </c:pt>
                <c:pt idx="77">
                  <c:v>79</c:v>
                </c:pt>
                <c:pt idx="78">
                  <c:v>80</c:v>
                </c:pt>
                <c:pt idx="79">
                  <c:v>81</c:v>
                </c:pt>
                <c:pt idx="80">
                  <c:v>82</c:v>
                </c:pt>
                <c:pt idx="81">
                  <c:v>83</c:v>
                </c:pt>
                <c:pt idx="82">
                  <c:v>84</c:v>
                </c:pt>
                <c:pt idx="83">
                  <c:v>85</c:v>
                </c:pt>
                <c:pt idx="84">
                  <c:v>86</c:v>
                </c:pt>
                <c:pt idx="85">
                  <c:v>87</c:v>
                </c:pt>
                <c:pt idx="86">
                  <c:v>88</c:v>
                </c:pt>
                <c:pt idx="87">
                  <c:v>89</c:v>
                </c:pt>
                <c:pt idx="88">
                  <c:v>90</c:v>
                </c:pt>
                <c:pt idx="89">
                  <c:v>91</c:v>
                </c:pt>
                <c:pt idx="90">
                  <c:v>92</c:v>
                </c:pt>
                <c:pt idx="91">
                  <c:v>93</c:v>
                </c:pt>
                <c:pt idx="92">
                  <c:v>94</c:v>
                </c:pt>
                <c:pt idx="93">
                  <c:v>95</c:v>
                </c:pt>
                <c:pt idx="94">
                  <c:v>96</c:v>
                </c:pt>
                <c:pt idx="95">
                  <c:v>97</c:v>
                </c:pt>
                <c:pt idx="96">
                  <c:v>98</c:v>
                </c:pt>
                <c:pt idx="97">
                  <c:v>99</c:v>
                </c:pt>
                <c:pt idx="98">
                  <c:v>100</c:v>
                </c:pt>
                <c:pt idx="99">
                  <c:v>101</c:v>
                </c:pt>
                <c:pt idx="100">
                  <c:v>102</c:v>
                </c:pt>
                <c:pt idx="101">
                  <c:v>103</c:v>
                </c:pt>
                <c:pt idx="102">
                  <c:v>104</c:v>
                </c:pt>
                <c:pt idx="103">
                  <c:v>105</c:v>
                </c:pt>
                <c:pt idx="104">
                  <c:v>106</c:v>
                </c:pt>
                <c:pt idx="105">
                  <c:v>107</c:v>
                </c:pt>
                <c:pt idx="106">
                  <c:v>108</c:v>
                </c:pt>
                <c:pt idx="107">
                  <c:v>109</c:v>
                </c:pt>
                <c:pt idx="108">
                  <c:v>110</c:v>
                </c:pt>
                <c:pt idx="109">
                  <c:v>111</c:v>
                </c:pt>
                <c:pt idx="110">
                  <c:v>112</c:v>
                </c:pt>
                <c:pt idx="111">
                  <c:v>113</c:v>
                </c:pt>
                <c:pt idx="112">
                  <c:v>114</c:v>
                </c:pt>
                <c:pt idx="113">
                  <c:v>115</c:v>
                </c:pt>
                <c:pt idx="114">
                  <c:v>116</c:v>
                </c:pt>
                <c:pt idx="115">
                  <c:v>117</c:v>
                </c:pt>
                <c:pt idx="116">
                  <c:v>118</c:v>
                </c:pt>
                <c:pt idx="117">
                  <c:v>119</c:v>
                </c:pt>
                <c:pt idx="118">
                  <c:v>120</c:v>
                </c:pt>
                <c:pt idx="119">
                  <c:v>121</c:v>
                </c:pt>
                <c:pt idx="120">
                  <c:v>122</c:v>
                </c:pt>
                <c:pt idx="121">
                  <c:v>123</c:v>
                </c:pt>
                <c:pt idx="122">
                  <c:v>124</c:v>
                </c:pt>
                <c:pt idx="123">
                  <c:v>125</c:v>
                </c:pt>
                <c:pt idx="124">
                  <c:v>126</c:v>
                </c:pt>
                <c:pt idx="125">
                  <c:v>127</c:v>
                </c:pt>
                <c:pt idx="126">
                  <c:v>128</c:v>
                </c:pt>
                <c:pt idx="127">
                  <c:v>129</c:v>
                </c:pt>
                <c:pt idx="128">
                  <c:v>130</c:v>
                </c:pt>
              </c:numCache>
            </c:numRef>
          </c:cat>
          <c:val>
            <c:numRef>
              <c:f>[2]示例!$G$163:$G$291</c:f>
              <c:numCache>
                <c:formatCode>0%</c:formatCode>
                <c:ptCount val="129"/>
                <c:pt idx="0">
                  <c:v>0.05</c:v>
                </c:pt>
                <c:pt idx="2">
                  <c:v>0.05</c:v>
                </c:pt>
                <c:pt idx="4">
                  <c:v>0.03</c:v>
                </c:pt>
                <c:pt idx="6">
                  <c:v>0.15</c:v>
                </c:pt>
                <c:pt idx="8">
                  <c:v>0.03</c:v>
                </c:pt>
                <c:pt idx="10">
                  <c:v>0.05</c:v>
                </c:pt>
                <c:pt idx="12">
                  <c:v>0.15</c:v>
                </c:pt>
                <c:pt idx="14">
                  <c:v>0.2</c:v>
                </c:pt>
                <c:pt idx="16">
                  <c:v>0.02</c:v>
                </c:pt>
                <c:pt idx="18">
                  <c:v>0.05</c:v>
                </c:pt>
                <c:pt idx="32">
                  <c:v>0.03</c:v>
                </c:pt>
                <c:pt idx="38">
                  <c:v>0.03</c:v>
                </c:pt>
                <c:pt idx="48">
                  <c:v>0.03</c:v>
                </c:pt>
                <c:pt idx="50">
                  <c:v>0.02</c:v>
                </c:pt>
                <c:pt idx="79">
                  <c:v>0.01</c:v>
                </c:pt>
                <c:pt idx="97">
                  <c:v>0.01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57632799"/>
        <c:axId val="2057641535"/>
      </c:barChart>
      <c:catAx>
        <c:axId val="2057632799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057641535"/>
        <c:crosses val="autoZero"/>
        <c:auto val="1"/>
        <c:lblAlgn val="ctr"/>
        <c:lblOffset val="100"/>
        <c:noMultiLvlLbl val="0"/>
      </c:catAx>
      <c:valAx>
        <c:axId val="2057641535"/>
        <c:scaling>
          <c:orientation val="minMax"/>
          <c:max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</a:p>
        </c:txPr>
        <c:crossAx val="20576327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[2]示例!$G$162</c:f>
              <c:strCache>
                <c:ptCount val="1"/>
                <c:pt idx="0">
                  <c:v>占比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[2]示例!$F$163:$F$291</c:f>
              <c:numCache>
                <c:formatCode>General</c:formatCode>
                <c:ptCount val="12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73</c:v>
                </c:pt>
                <c:pt idx="72">
                  <c:v>74</c:v>
                </c:pt>
                <c:pt idx="73">
                  <c:v>75</c:v>
                </c:pt>
                <c:pt idx="74">
                  <c:v>76</c:v>
                </c:pt>
                <c:pt idx="75">
                  <c:v>77</c:v>
                </c:pt>
                <c:pt idx="76">
                  <c:v>78</c:v>
                </c:pt>
                <c:pt idx="77">
                  <c:v>79</c:v>
                </c:pt>
                <c:pt idx="78">
                  <c:v>80</c:v>
                </c:pt>
                <c:pt idx="79">
                  <c:v>81</c:v>
                </c:pt>
                <c:pt idx="80">
                  <c:v>82</c:v>
                </c:pt>
                <c:pt idx="81">
                  <c:v>83</c:v>
                </c:pt>
                <c:pt idx="82">
                  <c:v>84</c:v>
                </c:pt>
                <c:pt idx="83">
                  <c:v>85</c:v>
                </c:pt>
                <c:pt idx="84">
                  <c:v>86</c:v>
                </c:pt>
                <c:pt idx="85">
                  <c:v>87</c:v>
                </c:pt>
                <c:pt idx="86">
                  <c:v>88</c:v>
                </c:pt>
                <c:pt idx="87">
                  <c:v>89</c:v>
                </c:pt>
                <c:pt idx="88">
                  <c:v>90</c:v>
                </c:pt>
                <c:pt idx="89">
                  <c:v>91</c:v>
                </c:pt>
                <c:pt idx="90">
                  <c:v>92</c:v>
                </c:pt>
                <c:pt idx="91">
                  <c:v>93</c:v>
                </c:pt>
                <c:pt idx="92">
                  <c:v>94</c:v>
                </c:pt>
                <c:pt idx="93">
                  <c:v>95</c:v>
                </c:pt>
                <c:pt idx="94">
                  <c:v>96</c:v>
                </c:pt>
                <c:pt idx="95">
                  <c:v>97</c:v>
                </c:pt>
                <c:pt idx="96">
                  <c:v>98</c:v>
                </c:pt>
                <c:pt idx="97">
                  <c:v>99</c:v>
                </c:pt>
                <c:pt idx="98">
                  <c:v>100</c:v>
                </c:pt>
                <c:pt idx="99">
                  <c:v>101</c:v>
                </c:pt>
                <c:pt idx="100">
                  <c:v>102</c:v>
                </c:pt>
                <c:pt idx="101">
                  <c:v>103</c:v>
                </c:pt>
                <c:pt idx="102">
                  <c:v>104</c:v>
                </c:pt>
                <c:pt idx="103">
                  <c:v>105</c:v>
                </c:pt>
                <c:pt idx="104">
                  <c:v>106</c:v>
                </c:pt>
                <c:pt idx="105">
                  <c:v>107</c:v>
                </c:pt>
                <c:pt idx="106">
                  <c:v>108</c:v>
                </c:pt>
                <c:pt idx="107">
                  <c:v>109</c:v>
                </c:pt>
                <c:pt idx="108">
                  <c:v>110</c:v>
                </c:pt>
                <c:pt idx="109">
                  <c:v>111</c:v>
                </c:pt>
                <c:pt idx="110">
                  <c:v>112</c:v>
                </c:pt>
                <c:pt idx="111">
                  <c:v>113</c:v>
                </c:pt>
                <c:pt idx="112">
                  <c:v>114</c:v>
                </c:pt>
                <c:pt idx="113">
                  <c:v>115</c:v>
                </c:pt>
                <c:pt idx="114">
                  <c:v>116</c:v>
                </c:pt>
                <c:pt idx="115">
                  <c:v>117</c:v>
                </c:pt>
                <c:pt idx="116">
                  <c:v>118</c:v>
                </c:pt>
                <c:pt idx="117">
                  <c:v>119</c:v>
                </c:pt>
                <c:pt idx="118">
                  <c:v>120</c:v>
                </c:pt>
                <c:pt idx="119">
                  <c:v>121</c:v>
                </c:pt>
                <c:pt idx="120">
                  <c:v>122</c:v>
                </c:pt>
                <c:pt idx="121">
                  <c:v>123</c:v>
                </c:pt>
                <c:pt idx="122">
                  <c:v>124</c:v>
                </c:pt>
                <c:pt idx="123">
                  <c:v>125</c:v>
                </c:pt>
                <c:pt idx="124">
                  <c:v>126</c:v>
                </c:pt>
                <c:pt idx="125">
                  <c:v>127</c:v>
                </c:pt>
                <c:pt idx="126">
                  <c:v>128</c:v>
                </c:pt>
                <c:pt idx="127">
                  <c:v>129</c:v>
                </c:pt>
                <c:pt idx="128">
                  <c:v>130</c:v>
                </c:pt>
              </c:numCache>
            </c:numRef>
          </c:cat>
          <c:val>
            <c:numRef>
              <c:f>[2]示例!$G$163:$G$291</c:f>
              <c:numCache>
                <c:formatCode>0%</c:formatCode>
                <c:ptCount val="129"/>
                <c:pt idx="0">
                  <c:v>0.05</c:v>
                </c:pt>
                <c:pt idx="2">
                  <c:v>0.05</c:v>
                </c:pt>
                <c:pt idx="4">
                  <c:v>0.03</c:v>
                </c:pt>
                <c:pt idx="6">
                  <c:v>0.15</c:v>
                </c:pt>
                <c:pt idx="8">
                  <c:v>0.03</c:v>
                </c:pt>
                <c:pt idx="10">
                  <c:v>0.05</c:v>
                </c:pt>
                <c:pt idx="12">
                  <c:v>0.15</c:v>
                </c:pt>
                <c:pt idx="14">
                  <c:v>0.2</c:v>
                </c:pt>
                <c:pt idx="16">
                  <c:v>0.02</c:v>
                </c:pt>
                <c:pt idx="18">
                  <c:v>0.05</c:v>
                </c:pt>
                <c:pt idx="32">
                  <c:v>0.03</c:v>
                </c:pt>
                <c:pt idx="38">
                  <c:v>0.03</c:v>
                </c:pt>
                <c:pt idx="48">
                  <c:v>0.03</c:v>
                </c:pt>
                <c:pt idx="50">
                  <c:v>0.02</c:v>
                </c:pt>
                <c:pt idx="79">
                  <c:v>0.01</c:v>
                </c:pt>
                <c:pt idx="97">
                  <c:v>0.01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57632799"/>
        <c:axId val="2057641535"/>
      </c:barChart>
      <c:catAx>
        <c:axId val="2057632799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057641535"/>
        <c:crosses val="autoZero"/>
        <c:auto val="1"/>
        <c:lblAlgn val="ctr"/>
        <c:lblOffset val="100"/>
        <c:noMultiLvlLbl val="0"/>
      </c:catAx>
      <c:valAx>
        <c:axId val="2057641535"/>
        <c:scaling>
          <c:orientation val="minMax"/>
          <c:max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</a:p>
        </c:txPr>
        <c:crossAx val="20576327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[2]示例!$G$162</c:f>
              <c:strCache>
                <c:ptCount val="1"/>
                <c:pt idx="0">
                  <c:v>占比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[2]示例!$F$163:$F$291</c:f>
              <c:numCache>
                <c:formatCode>General</c:formatCode>
                <c:ptCount val="12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73</c:v>
                </c:pt>
                <c:pt idx="72">
                  <c:v>74</c:v>
                </c:pt>
                <c:pt idx="73">
                  <c:v>75</c:v>
                </c:pt>
                <c:pt idx="74">
                  <c:v>76</c:v>
                </c:pt>
                <c:pt idx="75">
                  <c:v>77</c:v>
                </c:pt>
                <c:pt idx="76">
                  <c:v>78</c:v>
                </c:pt>
                <c:pt idx="77">
                  <c:v>79</c:v>
                </c:pt>
                <c:pt idx="78">
                  <c:v>80</c:v>
                </c:pt>
                <c:pt idx="79">
                  <c:v>81</c:v>
                </c:pt>
                <c:pt idx="80">
                  <c:v>82</c:v>
                </c:pt>
                <c:pt idx="81">
                  <c:v>83</c:v>
                </c:pt>
                <c:pt idx="82">
                  <c:v>84</c:v>
                </c:pt>
                <c:pt idx="83">
                  <c:v>85</c:v>
                </c:pt>
                <c:pt idx="84">
                  <c:v>86</c:v>
                </c:pt>
                <c:pt idx="85">
                  <c:v>87</c:v>
                </c:pt>
                <c:pt idx="86">
                  <c:v>88</c:v>
                </c:pt>
                <c:pt idx="87">
                  <c:v>89</c:v>
                </c:pt>
                <c:pt idx="88">
                  <c:v>90</c:v>
                </c:pt>
                <c:pt idx="89">
                  <c:v>91</c:v>
                </c:pt>
                <c:pt idx="90">
                  <c:v>92</c:v>
                </c:pt>
                <c:pt idx="91">
                  <c:v>93</c:v>
                </c:pt>
                <c:pt idx="92">
                  <c:v>94</c:v>
                </c:pt>
                <c:pt idx="93">
                  <c:v>95</c:v>
                </c:pt>
                <c:pt idx="94">
                  <c:v>96</c:v>
                </c:pt>
                <c:pt idx="95">
                  <c:v>97</c:v>
                </c:pt>
                <c:pt idx="96">
                  <c:v>98</c:v>
                </c:pt>
                <c:pt idx="97">
                  <c:v>99</c:v>
                </c:pt>
                <c:pt idx="98">
                  <c:v>100</c:v>
                </c:pt>
                <c:pt idx="99">
                  <c:v>101</c:v>
                </c:pt>
                <c:pt idx="100">
                  <c:v>102</c:v>
                </c:pt>
                <c:pt idx="101">
                  <c:v>103</c:v>
                </c:pt>
                <c:pt idx="102">
                  <c:v>104</c:v>
                </c:pt>
                <c:pt idx="103">
                  <c:v>105</c:v>
                </c:pt>
                <c:pt idx="104">
                  <c:v>106</c:v>
                </c:pt>
                <c:pt idx="105">
                  <c:v>107</c:v>
                </c:pt>
                <c:pt idx="106">
                  <c:v>108</c:v>
                </c:pt>
                <c:pt idx="107">
                  <c:v>109</c:v>
                </c:pt>
                <c:pt idx="108">
                  <c:v>110</c:v>
                </c:pt>
                <c:pt idx="109">
                  <c:v>111</c:v>
                </c:pt>
                <c:pt idx="110">
                  <c:v>112</c:v>
                </c:pt>
                <c:pt idx="111">
                  <c:v>113</c:v>
                </c:pt>
                <c:pt idx="112">
                  <c:v>114</c:v>
                </c:pt>
                <c:pt idx="113">
                  <c:v>115</c:v>
                </c:pt>
                <c:pt idx="114">
                  <c:v>116</c:v>
                </c:pt>
                <c:pt idx="115">
                  <c:v>117</c:v>
                </c:pt>
                <c:pt idx="116">
                  <c:v>118</c:v>
                </c:pt>
                <c:pt idx="117">
                  <c:v>119</c:v>
                </c:pt>
                <c:pt idx="118">
                  <c:v>120</c:v>
                </c:pt>
                <c:pt idx="119">
                  <c:v>121</c:v>
                </c:pt>
                <c:pt idx="120">
                  <c:v>122</c:v>
                </c:pt>
                <c:pt idx="121">
                  <c:v>123</c:v>
                </c:pt>
                <c:pt idx="122">
                  <c:v>124</c:v>
                </c:pt>
                <c:pt idx="123">
                  <c:v>125</c:v>
                </c:pt>
                <c:pt idx="124">
                  <c:v>126</c:v>
                </c:pt>
                <c:pt idx="125">
                  <c:v>127</c:v>
                </c:pt>
                <c:pt idx="126">
                  <c:v>128</c:v>
                </c:pt>
                <c:pt idx="127">
                  <c:v>129</c:v>
                </c:pt>
                <c:pt idx="128">
                  <c:v>130</c:v>
                </c:pt>
              </c:numCache>
            </c:numRef>
          </c:cat>
          <c:val>
            <c:numRef>
              <c:f>[2]示例!$G$163:$G$291</c:f>
              <c:numCache>
                <c:formatCode>0%</c:formatCode>
                <c:ptCount val="129"/>
                <c:pt idx="0">
                  <c:v>0.05</c:v>
                </c:pt>
                <c:pt idx="2">
                  <c:v>0.05</c:v>
                </c:pt>
                <c:pt idx="4">
                  <c:v>0.03</c:v>
                </c:pt>
                <c:pt idx="6">
                  <c:v>0.15</c:v>
                </c:pt>
                <c:pt idx="8">
                  <c:v>0.03</c:v>
                </c:pt>
                <c:pt idx="10">
                  <c:v>0.05</c:v>
                </c:pt>
                <c:pt idx="12">
                  <c:v>0.15</c:v>
                </c:pt>
                <c:pt idx="14">
                  <c:v>0.2</c:v>
                </c:pt>
                <c:pt idx="16">
                  <c:v>0.02</c:v>
                </c:pt>
                <c:pt idx="18">
                  <c:v>0.05</c:v>
                </c:pt>
                <c:pt idx="32">
                  <c:v>0.03</c:v>
                </c:pt>
                <c:pt idx="38">
                  <c:v>0.03</c:v>
                </c:pt>
                <c:pt idx="48">
                  <c:v>0.03</c:v>
                </c:pt>
                <c:pt idx="50">
                  <c:v>0.02</c:v>
                </c:pt>
                <c:pt idx="79">
                  <c:v>0.01</c:v>
                </c:pt>
                <c:pt idx="97">
                  <c:v>0.01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57632799"/>
        <c:axId val="2057641535"/>
      </c:barChart>
      <c:catAx>
        <c:axId val="2057632799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057641535"/>
        <c:crosses val="autoZero"/>
        <c:auto val="1"/>
        <c:lblAlgn val="ctr"/>
        <c:lblOffset val="100"/>
        <c:noMultiLvlLbl val="0"/>
      </c:catAx>
      <c:valAx>
        <c:axId val="2057641535"/>
        <c:scaling>
          <c:orientation val="minMax"/>
          <c:max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</a:p>
        </c:txPr>
        <c:crossAx val="20576327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[2]示例!$G$162</c:f>
              <c:strCache>
                <c:ptCount val="1"/>
                <c:pt idx="0">
                  <c:v>占比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[2]示例!$F$163:$F$291</c:f>
              <c:numCache>
                <c:formatCode>General</c:formatCode>
                <c:ptCount val="12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73</c:v>
                </c:pt>
                <c:pt idx="72">
                  <c:v>74</c:v>
                </c:pt>
                <c:pt idx="73">
                  <c:v>75</c:v>
                </c:pt>
                <c:pt idx="74">
                  <c:v>76</c:v>
                </c:pt>
                <c:pt idx="75">
                  <c:v>77</c:v>
                </c:pt>
                <c:pt idx="76">
                  <c:v>78</c:v>
                </c:pt>
                <c:pt idx="77">
                  <c:v>79</c:v>
                </c:pt>
                <c:pt idx="78">
                  <c:v>80</c:v>
                </c:pt>
                <c:pt idx="79">
                  <c:v>81</c:v>
                </c:pt>
                <c:pt idx="80">
                  <c:v>82</c:v>
                </c:pt>
                <c:pt idx="81">
                  <c:v>83</c:v>
                </c:pt>
                <c:pt idx="82">
                  <c:v>84</c:v>
                </c:pt>
                <c:pt idx="83">
                  <c:v>85</c:v>
                </c:pt>
                <c:pt idx="84">
                  <c:v>86</c:v>
                </c:pt>
                <c:pt idx="85">
                  <c:v>87</c:v>
                </c:pt>
                <c:pt idx="86">
                  <c:v>88</c:v>
                </c:pt>
                <c:pt idx="87">
                  <c:v>89</c:v>
                </c:pt>
                <c:pt idx="88">
                  <c:v>90</c:v>
                </c:pt>
                <c:pt idx="89">
                  <c:v>91</c:v>
                </c:pt>
                <c:pt idx="90">
                  <c:v>92</c:v>
                </c:pt>
                <c:pt idx="91">
                  <c:v>93</c:v>
                </c:pt>
                <c:pt idx="92">
                  <c:v>94</c:v>
                </c:pt>
                <c:pt idx="93">
                  <c:v>95</c:v>
                </c:pt>
                <c:pt idx="94">
                  <c:v>96</c:v>
                </c:pt>
                <c:pt idx="95">
                  <c:v>97</c:v>
                </c:pt>
                <c:pt idx="96">
                  <c:v>98</c:v>
                </c:pt>
                <c:pt idx="97">
                  <c:v>99</c:v>
                </c:pt>
                <c:pt idx="98">
                  <c:v>100</c:v>
                </c:pt>
                <c:pt idx="99">
                  <c:v>101</c:v>
                </c:pt>
                <c:pt idx="100">
                  <c:v>102</c:v>
                </c:pt>
                <c:pt idx="101">
                  <c:v>103</c:v>
                </c:pt>
                <c:pt idx="102">
                  <c:v>104</c:v>
                </c:pt>
                <c:pt idx="103">
                  <c:v>105</c:v>
                </c:pt>
                <c:pt idx="104">
                  <c:v>106</c:v>
                </c:pt>
                <c:pt idx="105">
                  <c:v>107</c:v>
                </c:pt>
                <c:pt idx="106">
                  <c:v>108</c:v>
                </c:pt>
                <c:pt idx="107">
                  <c:v>109</c:v>
                </c:pt>
                <c:pt idx="108">
                  <c:v>110</c:v>
                </c:pt>
                <c:pt idx="109">
                  <c:v>111</c:v>
                </c:pt>
                <c:pt idx="110">
                  <c:v>112</c:v>
                </c:pt>
                <c:pt idx="111">
                  <c:v>113</c:v>
                </c:pt>
                <c:pt idx="112">
                  <c:v>114</c:v>
                </c:pt>
                <c:pt idx="113">
                  <c:v>115</c:v>
                </c:pt>
                <c:pt idx="114">
                  <c:v>116</c:v>
                </c:pt>
                <c:pt idx="115">
                  <c:v>117</c:v>
                </c:pt>
                <c:pt idx="116">
                  <c:v>118</c:v>
                </c:pt>
                <c:pt idx="117">
                  <c:v>119</c:v>
                </c:pt>
                <c:pt idx="118">
                  <c:v>120</c:v>
                </c:pt>
                <c:pt idx="119">
                  <c:v>121</c:v>
                </c:pt>
                <c:pt idx="120">
                  <c:v>122</c:v>
                </c:pt>
                <c:pt idx="121">
                  <c:v>123</c:v>
                </c:pt>
                <c:pt idx="122">
                  <c:v>124</c:v>
                </c:pt>
                <c:pt idx="123">
                  <c:v>125</c:v>
                </c:pt>
                <c:pt idx="124">
                  <c:v>126</c:v>
                </c:pt>
                <c:pt idx="125">
                  <c:v>127</c:v>
                </c:pt>
                <c:pt idx="126">
                  <c:v>128</c:v>
                </c:pt>
                <c:pt idx="127">
                  <c:v>129</c:v>
                </c:pt>
                <c:pt idx="128">
                  <c:v>130</c:v>
                </c:pt>
              </c:numCache>
            </c:numRef>
          </c:cat>
          <c:val>
            <c:numRef>
              <c:f>[2]示例!$G$163:$G$291</c:f>
              <c:numCache>
                <c:formatCode>0%</c:formatCode>
                <c:ptCount val="129"/>
                <c:pt idx="0">
                  <c:v>0.05</c:v>
                </c:pt>
                <c:pt idx="2">
                  <c:v>0.05</c:v>
                </c:pt>
                <c:pt idx="4">
                  <c:v>0.03</c:v>
                </c:pt>
                <c:pt idx="6">
                  <c:v>0.15</c:v>
                </c:pt>
                <c:pt idx="8">
                  <c:v>0.03</c:v>
                </c:pt>
                <c:pt idx="10">
                  <c:v>0.05</c:v>
                </c:pt>
                <c:pt idx="12">
                  <c:v>0.15</c:v>
                </c:pt>
                <c:pt idx="14">
                  <c:v>0.2</c:v>
                </c:pt>
                <c:pt idx="16">
                  <c:v>0.02</c:v>
                </c:pt>
                <c:pt idx="18">
                  <c:v>0.05</c:v>
                </c:pt>
                <c:pt idx="32">
                  <c:v>0.03</c:v>
                </c:pt>
                <c:pt idx="38">
                  <c:v>0.03</c:v>
                </c:pt>
                <c:pt idx="48">
                  <c:v>0.03</c:v>
                </c:pt>
                <c:pt idx="50">
                  <c:v>0.02</c:v>
                </c:pt>
                <c:pt idx="79">
                  <c:v>0.01</c:v>
                </c:pt>
                <c:pt idx="97">
                  <c:v>0.01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57632799"/>
        <c:axId val="2057641535"/>
      </c:barChart>
      <c:catAx>
        <c:axId val="2057632799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057641535"/>
        <c:crosses val="autoZero"/>
        <c:auto val="1"/>
        <c:lblAlgn val="ctr"/>
        <c:lblOffset val="100"/>
        <c:noMultiLvlLbl val="0"/>
      </c:catAx>
      <c:valAx>
        <c:axId val="2057641535"/>
        <c:scaling>
          <c:orientation val="minMax"/>
          <c:max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</a:p>
        </c:txPr>
        <c:crossAx val="20576327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[2]示例!$G$162</c:f>
              <c:strCache>
                <c:ptCount val="1"/>
                <c:pt idx="0">
                  <c:v>占比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[2]示例!$F$163:$F$291</c:f>
              <c:numCache>
                <c:formatCode>General</c:formatCode>
                <c:ptCount val="12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73</c:v>
                </c:pt>
                <c:pt idx="72">
                  <c:v>74</c:v>
                </c:pt>
                <c:pt idx="73">
                  <c:v>75</c:v>
                </c:pt>
                <c:pt idx="74">
                  <c:v>76</c:v>
                </c:pt>
                <c:pt idx="75">
                  <c:v>77</c:v>
                </c:pt>
                <c:pt idx="76">
                  <c:v>78</c:v>
                </c:pt>
                <c:pt idx="77">
                  <c:v>79</c:v>
                </c:pt>
                <c:pt idx="78">
                  <c:v>80</c:v>
                </c:pt>
                <c:pt idx="79">
                  <c:v>81</c:v>
                </c:pt>
                <c:pt idx="80">
                  <c:v>82</c:v>
                </c:pt>
                <c:pt idx="81">
                  <c:v>83</c:v>
                </c:pt>
                <c:pt idx="82">
                  <c:v>84</c:v>
                </c:pt>
                <c:pt idx="83">
                  <c:v>85</c:v>
                </c:pt>
                <c:pt idx="84">
                  <c:v>86</c:v>
                </c:pt>
                <c:pt idx="85">
                  <c:v>87</c:v>
                </c:pt>
                <c:pt idx="86">
                  <c:v>88</c:v>
                </c:pt>
                <c:pt idx="87">
                  <c:v>89</c:v>
                </c:pt>
                <c:pt idx="88">
                  <c:v>90</c:v>
                </c:pt>
                <c:pt idx="89">
                  <c:v>91</c:v>
                </c:pt>
                <c:pt idx="90">
                  <c:v>92</c:v>
                </c:pt>
                <c:pt idx="91">
                  <c:v>93</c:v>
                </c:pt>
                <c:pt idx="92">
                  <c:v>94</c:v>
                </c:pt>
                <c:pt idx="93">
                  <c:v>95</c:v>
                </c:pt>
                <c:pt idx="94">
                  <c:v>96</c:v>
                </c:pt>
                <c:pt idx="95">
                  <c:v>97</c:v>
                </c:pt>
                <c:pt idx="96">
                  <c:v>98</c:v>
                </c:pt>
                <c:pt idx="97">
                  <c:v>99</c:v>
                </c:pt>
                <c:pt idx="98">
                  <c:v>100</c:v>
                </c:pt>
                <c:pt idx="99">
                  <c:v>101</c:v>
                </c:pt>
                <c:pt idx="100">
                  <c:v>102</c:v>
                </c:pt>
                <c:pt idx="101">
                  <c:v>103</c:v>
                </c:pt>
                <c:pt idx="102">
                  <c:v>104</c:v>
                </c:pt>
                <c:pt idx="103">
                  <c:v>105</c:v>
                </c:pt>
                <c:pt idx="104">
                  <c:v>106</c:v>
                </c:pt>
                <c:pt idx="105">
                  <c:v>107</c:v>
                </c:pt>
                <c:pt idx="106">
                  <c:v>108</c:v>
                </c:pt>
                <c:pt idx="107">
                  <c:v>109</c:v>
                </c:pt>
                <c:pt idx="108">
                  <c:v>110</c:v>
                </c:pt>
                <c:pt idx="109">
                  <c:v>111</c:v>
                </c:pt>
                <c:pt idx="110">
                  <c:v>112</c:v>
                </c:pt>
                <c:pt idx="111">
                  <c:v>113</c:v>
                </c:pt>
                <c:pt idx="112">
                  <c:v>114</c:v>
                </c:pt>
                <c:pt idx="113">
                  <c:v>115</c:v>
                </c:pt>
                <c:pt idx="114">
                  <c:v>116</c:v>
                </c:pt>
                <c:pt idx="115">
                  <c:v>117</c:v>
                </c:pt>
                <c:pt idx="116">
                  <c:v>118</c:v>
                </c:pt>
                <c:pt idx="117">
                  <c:v>119</c:v>
                </c:pt>
                <c:pt idx="118">
                  <c:v>120</c:v>
                </c:pt>
                <c:pt idx="119">
                  <c:v>121</c:v>
                </c:pt>
                <c:pt idx="120">
                  <c:v>122</c:v>
                </c:pt>
                <c:pt idx="121">
                  <c:v>123</c:v>
                </c:pt>
                <c:pt idx="122">
                  <c:v>124</c:v>
                </c:pt>
                <c:pt idx="123">
                  <c:v>125</c:v>
                </c:pt>
                <c:pt idx="124">
                  <c:v>126</c:v>
                </c:pt>
                <c:pt idx="125">
                  <c:v>127</c:v>
                </c:pt>
                <c:pt idx="126">
                  <c:v>128</c:v>
                </c:pt>
                <c:pt idx="127">
                  <c:v>129</c:v>
                </c:pt>
                <c:pt idx="128">
                  <c:v>130</c:v>
                </c:pt>
              </c:numCache>
            </c:numRef>
          </c:cat>
          <c:val>
            <c:numRef>
              <c:f>[2]示例!$G$163:$G$291</c:f>
              <c:numCache>
                <c:formatCode>0%</c:formatCode>
                <c:ptCount val="129"/>
                <c:pt idx="0">
                  <c:v>0.05</c:v>
                </c:pt>
                <c:pt idx="2">
                  <c:v>0.05</c:v>
                </c:pt>
                <c:pt idx="4">
                  <c:v>0.03</c:v>
                </c:pt>
                <c:pt idx="6">
                  <c:v>0.15</c:v>
                </c:pt>
                <c:pt idx="8">
                  <c:v>0.03</c:v>
                </c:pt>
                <c:pt idx="10">
                  <c:v>0.05</c:v>
                </c:pt>
                <c:pt idx="12">
                  <c:v>0.15</c:v>
                </c:pt>
                <c:pt idx="14">
                  <c:v>0.2</c:v>
                </c:pt>
                <c:pt idx="16">
                  <c:v>0.02</c:v>
                </c:pt>
                <c:pt idx="18">
                  <c:v>0.05</c:v>
                </c:pt>
                <c:pt idx="32">
                  <c:v>0.03</c:v>
                </c:pt>
                <c:pt idx="38">
                  <c:v>0.03</c:v>
                </c:pt>
                <c:pt idx="48">
                  <c:v>0.03</c:v>
                </c:pt>
                <c:pt idx="50">
                  <c:v>0.02</c:v>
                </c:pt>
                <c:pt idx="79">
                  <c:v>0.01</c:v>
                </c:pt>
                <c:pt idx="97">
                  <c:v>0.01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57632799"/>
        <c:axId val="2057641535"/>
      </c:barChart>
      <c:catAx>
        <c:axId val="2057632799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057641535"/>
        <c:crosses val="autoZero"/>
        <c:auto val="1"/>
        <c:lblAlgn val="ctr"/>
        <c:lblOffset val="100"/>
        <c:noMultiLvlLbl val="0"/>
      </c:catAx>
      <c:valAx>
        <c:axId val="2057641535"/>
        <c:scaling>
          <c:orientation val="minMax"/>
          <c:max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</a:p>
        </c:txPr>
        <c:crossAx val="20576327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[2]示例!$G$162</c:f>
              <c:strCache>
                <c:ptCount val="1"/>
                <c:pt idx="0">
                  <c:v>占比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[2]示例!$F$163:$F$291</c:f>
              <c:numCache>
                <c:formatCode>General</c:formatCode>
                <c:ptCount val="12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73</c:v>
                </c:pt>
                <c:pt idx="72">
                  <c:v>74</c:v>
                </c:pt>
                <c:pt idx="73">
                  <c:v>75</c:v>
                </c:pt>
                <c:pt idx="74">
                  <c:v>76</c:v>
                </c:pt>
                <c:pt idx="75">
                  <c:v>77</c:v>
                </c:pt>
                <c:pt idx="76">
                  <c:v>78</c:v>
                </c:pt>
                <c:pt idx="77">
                  <c:v>79</c:v>
                </c:pt>
                <c:pt idx="78">
                  <c:v>80</c:v>
                </c:pt>
                <c:pt idx="79">
                  <c:v>81</c:v>
                </c:pt>
                <c:pt idx="80">
                  <c:v>82</c:v>
                </c:pt>
                <c:pt idx="81">
                  <c:v>83</c:v>
                </c:pt>
                <c:pt idx="82">
                  <c:v>84</c:v>
                </c:pt>
                <c:pt idx="83">
                  <c:v>85</c:v>
                </c:pt>
                <c:pt idx="84">
                  <c:v>86</c:v>
                </c:pt>
                <c:pt idx="85">
                  <c:v>87</c:v>
                </c:pt>
                <c:pt idx="86">
                  <c:v>88</c:v>
                </c:pt>
                <c:pt idx="87">
                  <c:v>89</c:v>
                </c:pt>
                <c:pt idx="88">
                  <c:v>90</c:v>
                </c:pt>
                <c:pt idx="89">
                  <c:v>91</c:v>
                </c:pt>
                <c:pt idx="90">
                  <c:v>92</c:v>
                </c:pt>
                <c:pt idx="91">
                  <c:v>93</c:v>
                </c:pt>
                <c:pt idx="92">
                  <c:v>94</c:v>
                </c:pt>
                <c:pt idx="93">
                  <c:v>95</c:v>
                </c:pt>
                <c:pt idx="94">
                  <c:v>96</c:v>
                </c:pt>
                <c:pt idx="95">
                  <c:v>97</c:v>
                </c:pt>
                <c:pt idx="96">
                  <c:v>98</c:v>
                </c:pt>
                <c:pt idx="97">
                  <c:v>99</c:v>
                </c:pt>
                <c:pt idx="98">
                  <c:v>100</c:v>
                </c:pt>
                <c:pt idx="99">
                  <c:v>101</c:v>
                </c:pt>
                <c:pt idx="100">
                  <c:v>102</c:v>
                </c:pt>
                <c:pt idx="101">
                  <c:v>103</c:v>
                </c:pt>
                <c:pt idx="102">
                  <c:v>104</c:v>
                </c:pt>
                <c:pt idx="103">
                  <c:v>105</c:v>
                </c:pt>
                <c:pt idx="104">
                  <c:v>106</c:v>
                </c:pt>
                <c:pt idx="105">
                  <c:v>107</c:v>
                </c:pt>
                <c:pt idx="106">
                  <c:v>108</c:v>
                </c:pt>
                <c:pt idx="107">
                  <c:v>109</c:v>
                </c:pt>
                <c:pt idx="108">
                  <c:v>110</c:v>
                </c:pt>
                <c:pt idx="109">
                  <c:v>111</c:v>
                </c:pt>
                <c:pt idx="110">
                  <c:v>112</c:v>
                </c:pt>
                <c:pt idx="111">
                  <c:v>113</c:v>
                </c:pt>
                <c:pt idx="112">
                  <c:v>114</c:v>
                </c:pt>
                <c:pt idx="113">
                  <c:v>115</c:v>
                </c:pt>
                <c:pt idx="114">
                  <c:v>116</c:v>
                </c:pt>
                <c:pt idx="115">
                  <c:v>117</c:v>
                </c:pt>
                <c:pt idx="116">
                  <c:v>118</c:v>
                </c:pt>
                <c:pt idx="117">
                  <c:v>119</c:v>
                </c:pt>
                <c:pt idx="118">
                  <c:v>120</c:v>
                </c:pt>
                <c:pt idx="119">
                  <c:v>121</c:v>
                </c:pt>
                <c:pt idx="120">
                  <c:v>122</c:v>
                </c:pt>
                <c:pt idx="121">
                  <c:v>123</c:v>
                </c:pt>
                <c:pt idx="122">
                  <c:v>124</c:v>
                </c:pt>
                <c:pt idx="123">
                  <c:v>125</c:v>
                </c:pt>
                <c:pt idx="124">
                  <c:v>126</c:v>
                </c:pt>
                <c:pt idx="125">
                  <c:v>127</c:v>
                </c:pt>
                <c:pt idx="126">
                  <c:v>128</c:v>
                </c:pt>
                <c:pt idx="127">
                  <c:v>129</c:v>
                </c:pt>
                <c:pt idx="128">
                  <c:v>130</c:v>
                </c:pt>
              </c:numCache>
            </c:numRef>
          </c:cat>
          <c:val>
            <c:numRef>
              <c:f>[2]示例!$G$163:$G$291</c:f>
              <c:numCache>
                <c:formatCode>0%</c:formatCode>
                <c:ptCount val="129"/>
                <c:pt idx="0">
                  <c:v>0.05</c:v>
                </c:pt>
                <c:pt idx="2">
                  <c:v>0.05</c:v>
                </c:pt>
                <c:pt idx="4">
                  <c:v>0.03</c:v>
                </c:pt>
                <c:pt idx="6">
                  <c:v>0.15</c:v>
                </c:pt>
                <c:pt idx="8">
                  <c:v>0.03</c:v>
                </c:pt>
                <c:pt idx="10">
                  <c:v>0.05</c:v>
                </c:pt>
                <c:pt idx="12">
                  <c:v>0.15</c:v>
                </c:pt>
                <c:pt idx="14">
                  <c:v>0.2</c:v>
                </c:pt>
                <c:pt idx="16">
                  <c:v>0.02</c:v>
                </c:pt>
                <c:pt idx="18">
                  <c:v>0.05</c:v>
                </c:pt>
                <c:pt idx="32">
                  <c:v>0.03</c:v>
                </c:pt>
                <c:pt idx="38">
                  <c:v>0.03</c:v>
                </c:pt>
                <c:pt idx="48">
                  <c:v>0.03</c:v>
                </c:pt>
                <c:pt idx="50">
                  <c:v>0.02</c:v>
                </c:pt>
                <c:pt idx="79">
                  <c:v>0.01</c:v>
                </c:pt>
                <c:pt idx="97">
                  <c:v>0.01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57632799"/>
        <c:axId val="2057641535"/>
      </c:barChart>
      <c:catAx>
        <c:axId val="20576327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057641535"/>
        <c:crosses val="autoZero"/>
        <c:auto val="1"/>
        <c:lblAlgn val="ctr"/>
        <c:lblOffset val="100"/>
        <c:noMultiLvlLbl val="0"/>
      </c:catAx>
      <c:valAx>
        <c:axId val="2057641535"/>
        <c:scaling>
          <c:orientation val="minMax"/>
          <c:max val="0.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</a:p>
        </c:txPr>
        <c:crossAx val="20576327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/>
              <a:t>价值流程图</a:t>
            </a:r>
            <a:endParaRPr 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5"/>
            </a:solidFill>
            <a:ln>
              <a:solidFill>
                <a:schemeClr val="accent5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[2]示例!$K$140:$K$153</c:f>
              <c:strCache>
                <c:ptCount val="14"/>
                <c:pt idx="0">
                  <c:v>需求待处理</c:v>
                </c:pt>
                <c:pt idx="1">
                  <c:v>需求排期</c:v>
                </c:pt>
                <c:pt idx="2">
                  <c:v>PRD编写中</c:v>
                </c:pt>
                <c:pt idx="3">
                  <c:v>UED设计中</c:v>
                </c:pt>
                <c:pt idx="4">
                  <c:v>预评审</c:v>
                </c:pt>
                <c:pt idx="5">
                  <c:v>需求评审</c:v>
                </c:pt>
                <c:pt idx="6">
                  <c:v>技术评审</c:v>
                </c:pt>
                <c:pt idx="7">
                  <c:v>研发中</c:v>
                </c:pt>
                <c:pt idx="8">
                  <c:v>冒烟测试</c:v>
                </c:pt>
                <c:pt idx="9">
                  <c:v>系统测试</c:v>
                </c:pt>
                <c:pt idx="10">
                  <c:v>回归测试</c:v>
                </c:pt>
                <c:pt idx="11">
                  <c:v>产品功能验收</c:v>
                </c:pt>
                <c:pt idx="12">
                  <c:v>UED功能验收</c:v>
                </c:pt>
                <c:pt idx="13">
                  <c:v>上线前置时间</c:v>
                </c:pt>
              </c:strCache>
            </c:strRef>
          </c:cat>
          <c:val>
            <c:numRef>
              <c:f>[2]示例!$L$140:$L$153</c:f>
              <c:numCache>
                <c:formatCode>General</c:formatCode>
                <c:ptCount val="14"/>
                <c:pt idx="0">
                  <c:v>7.5</c:v>
                </c:pt>
                <c:pt idx="1">
                  <c:v>0.5</c:v>
                </c:pt>
                <c:pt idx="2">
                  <c:v>5.5</c:v>
                </c:pt>
                <c:pt idx="3">
                  <c:v>2.3</c:v>
                </c:pt>
                <c:pt idx="4">
                  <c:v>1.1</c:v>
                </c:pt>
                <c:pt idx="5">
                  <c:v>1.5</c:v>
                </c:pt>
                <c:pt idx="6">
                  <c:v>3.1</c:v>
                </c:pt>
                <c:pt idx="7">
                  <c:v>5.5</c:v>
                </c:pt>
                <c:pt idx="8">
                  <c:v>0.5</c:v>
                </c:pt>
                <c:pt idx="9">
                  <c:v>1.8</c:v>
                </c:pt>
                <c:pt idx="10">
                  <c:v>2.3</c:v>
                </c:pt>
                <c:pt idx="11">
                  <c:v>0.5</c:v>
                </c:pt>
                <c:pt idx="12">
                  <c:v>0.3</c:v>
                </c:pt>
                <c:pt idx="13">
                  <c:v>1.5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16918912"/>
        <c:axId val="616924736"/>
      </c:barChart>
      <c:catAx>
        <c:axId val="616918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616924736"/>
        <c:crosses val="autoZero"/>
        <c:auto val="1"/>
        <c:lblAlgn val="ctr"/>
        <c:lblOffset val="100"/>
        <c:noMultiLvlLbl val="0"/>
      </c:catAx>
      <c:valAx>
        <c:axId val="616924736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6169189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 defTabSz="914400">
              <a:defRPr lang="zh-CN" sz="11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 sz="1100" b="0">
                <a:solidFill>
                  <a:sysClr val="windowText" lastClr="000000"/>
                </a:solidFill>
              </a:rPr>
              <a:t>人员分布</a:t>
            </a:r>
            <a:endParaRPr lang="zh-CN" altLang="en-US" sz="1100" b="0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523123130742288"/>
          <c:y val="0.044809559372666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424199289501623"/>
          <c:y val="0.250635390143073"/>
          <c:w val="0.510857169353819"/>
          <c:h val="0.686738840243924"/>
        </c:manualLayout>
      </c:layout>
      <c:pieChart>
        <c:varyColors val="1"/>
        <c:ser>
          <c:idx val="0"/>
          <c:order val="0"/>
          <c:spPr>
            <a:gradFill>
              <a:gsLst>
                <a:gs pos="80000">
                  <a:srgbClr val="333F50"/>
                </a:gs>
                <a:gs pos="61000">
                  <a:srgbClr val="992028">
                    <a:alpha val="100000"/>
                  </a:srgbClr>
                </a:gs>
                <a:gs pos="29000">
                  <a:srgbClr val="FF0000"/>
                </a:gs>
              </a:gsLst>
              <a:lin ang="18900000" scaled="0"/>
            </a:gradFill>
            <a:ln w="3175">
              <a:noFill/>
            </a:ln>
            <a:effectLst/>
          </c:spPr>
          <c:explosion val="0"/>
          <c:dPt>
            <c:idx val="0"/>
            <c:bubble3D val="0"/>
            <c:spPr>
              <a:solidFill>
                <a:srgbClr val="F8E4DB"/>
              </a:solidFill>
              <a:ln w="3175">
                <a:noFill/>
              </a:ln>
              <a:effectLst/>
            </c:spPr>
          </c:dPt>
          <c:dPt>
            <c:idx val="1"/>
            <c:bubble3D val="0"/>
            <c:spPr>
              <a:solidFill>
                <a:srgbClr val="EDBB72"/>
              </a:solidFill>
              <a:ln w="3175">
                <a:noFill/>
              </a:ln>
              <a:effectLst/>
            </c:spPr>
          </c:dPt>
          <c:dPt>
            <c:idx val="2"/>
            <c:bubble3D val="0"/>
            <c:spPr>
              <a:solidFill>
                <a:srgbClr val="ACDFF0"/>
              </a:solidFill>
              <a:ln w="3175"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 forceAA="0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[2]示例!$B$138:$B$140</c:f>
              <c:strCache>
                <c:ptCount val="3"/>
                <c:pt idx="0">
                  <c:v>开发</c:v>
                </c:pt>
                <c:pt idx="1">
                  <c:v>产品</c:v>
                </c:pt>
                <c:pt idx="2">
                  <c:v>测试</c:v>
                </c:pt>
              </c:strCache>
            </c:strRef>
          </c:cat>
          <c:val>
            <c:numRef>
              <c:f>[2]示例!$C$138:$C$140</c:f>
              <c:numCache>
                <c:formatCode>General</c:formatCode>
                <c:ptCount val="3"/>
                <c:pt idx="0">
                  <c:v>10</c:v>
                </c:pt>
                <c:pt idx="1">
                  <c:v>4</c:v>
                </c:pt>
                <c:pt idx="2">
                  <c:v>2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32"/>
      </c:pieChart>
      <c:spPr>
        <a:noFill/>
        <a:ln w="3175">
          <a:noFill/>
        </a:ln>
        <a:effectLst/>
      </c:spPr>
    </c:plotArea>
    <c:legend>
      <c:legendPos val="l"/>
      <c:legendEntry>
        <c:idx val="0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1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2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ayout>
        <c:manualLayout>
          <c:xMode val="edge"/>
          <c:yMode val="edge"/>
          <c:x val="0.0254768748366867"/>
          <c:y val="0.329658213891951"/>
          <c:w val="0.291529300017983"/>
          <c:h val="0.390077177508269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6D8B94"/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rgbClr val="4B6065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1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altLang="en-US" b="1"/>
              <a:t>科技中心资源投入分布</a:t>
            </a:r>
            <a:r>
              <a:rPr lang="en-US" altLang="zh-CN" b="1"/>
              <a:t>(</a:t>
            </a:r>
            <a:r>
              <a:rPr lang="zh-CN" altLang="en-US" b="1"/>
              <a:t>人日</a:t>
            </a:r>
            <a:r>
              <a:rPr lang="en-US" altLang="zh-CN" b="1"/>
              <a:t>)</a:t>
            </a:r>
            <a:endParaRPr lang="en-US" altLang="zh-CN" b="1"/>
          </a:p>
        </c:rich>
      </c:tx>
      <c:layout>
        <c:manualLayout>
          <c:xMode val="edge"/>
          <c:yMode val="edge"/>
          <c:x val="0.283861288868722"/>
          <c:y val="0.0456370651510288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89601015829575"/>
          <c:y val="0.177314305416206"/>
          <c:w val="0.460382873872563"/>
          <c:h val="0.785734202388463"/>
        </c:manualLayout>
      </c:layout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1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bestFit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[2]示例!$U$110:$U$116</c:f>
              <c:strCache>
                <c:ptCount val="7"/>
                <c:pt idx="0">
                  <c:v>科技中心-技术需求</c:v>
                </c:pt>
                <c:pt idx="1">
                  <c:v>科技中心-产品需求</c:v>
                </c:pt>
                <c:pt idx="2">
                  <c:v>会员部</c:v>
                </c:pt>
                <c:pt idx="3">
                  <c:v>直销铁军</c:v>
                </c:pt>
                <c:pt idx="4">
                  <c:v>海外渠道管理部</c:v>
                </c:pt>
                <c:pt idx="5">
                  <c:v>运营部</c:v>
                </c:pt>
                <c:pt idx="6">
                  <c:v>财务共享中心</c:v>
                </c:pt>
              </c:strCache>
            </c:strRef>
          </c:cat>
          <c:val>
            <c:numRef>
              <c:f>[2]示例!$V$110:$V$116</c:f>
              <c:numCache>
                <c:formatCode>General</c:formatCode>
                <c:ptCount val="7"/>
                <c:pt idx="0">
                  <c:v>28</c:v>
                </c:pt>
                <c:pt idx="1">
                  <c:v>45.5</c:v>
                </c:pt>
                <c:pt idx="2">
                  <c:v>25.5</c:v>
                </c:pt>
                <c:pt idx="3">
                  <c:v>22.5</c:v>
                </c:pt>
                <c:pt idx="4">
                  <c:v>12</c:v>
                </c:pt>
                <c:pt idx="5">
                  <c:v>9</c:v>
                </c:pt>
                <c:pt idx="6">
                  <c:v>7.5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lang="zh-CN" sz="1000" b="1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lang="zh-CN" sz="1000" b="1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lang="zh-CN" sz="1000" b="1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</c:legendEntry>
      <c:legendEntry>
        <c:idx val="3"/>
        <c:txPr>
          <a:bodyPr rot="0" spcFirstLastPara="1" vertOverflow="ellipsis" vert="horz" wrap="square" anchor="ctr" anchorCtr="1"/>
          <a:lstStyle/>
          <a:p>
            <a:pPr>
              <a:defRPr lang="zh-CN" sz="1000" b="1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</c:legendEntry>
      <c:legendEntry>
        <c:idx val="4"/>
        <c:txPr>
          <a:bodyPr rot="0" spcFirstLastPara="1" vertOverflow="ellipsis" vert="horz" wrap="square" anchor="ctr" anchorCtr="1"/>
          <a:lstStyle/>
          <a:p>
            <a:pPr>
              <a:defRPr lang="zh-CN" sz="1000" b="1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</c:legendEntry>
      <c:legendEntry>
        <c:idx val="5"/>
        <c:txPr>
          <a:bodyPr rot="0" spcFirstLastPara="1" vertOverflow="ellipsis" vert="horz" wrap="square" anchor="ctr" anchorCtr="1"/>
          <a:lstStyle/>
          <a:p>
            <a:pPr>
              <a:defRPr lang="zh-CN" sz="1000" b="1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</c:legendEntry>
      <c:legendEntry>
        <c:idx val="6"/>
        <c:txPr>
          <a:bodyPr rot="0" spcFirstLastPara="1" vertOverflow="ellipsis" vert="horz" wrap="square" anchor="ctr" anchorCtr="1"/>
          <a:lstStyle/>
          <a:p>
            <a:pPr>
              <a:defRPr lang="zh-CN" sz="1000" b="1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</c:legendEntry>
      <c:layout>
        <c:manualLayout>
          <c:xMode val="edge"/>
          <c:yMode val="edge"/>
          <c:x val="0.75423400423583"/>
          <c:y val="0.241318897637795"/>
          <c:w val="0.220766033987553"/>
          <c:h val="0.44369971739144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1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 b="1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汉仪旗黑-55简" panose="00020600040101010101" charset="-122"/>
                <a:sym typeface="汉仪旗黑-55简" panose="00020600040101010101" charset="-122"/>
              </a:defRPr>
            </a:pPr>
            <a:r>
              <a:rPr lang="zh-CN"/>
              <a:t>研发交付吞吐量</a:t>
            </a:r>
            <a:endParaRPr 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[2]示例!$B$53</c:f>
              <c:strCache>
                <c:ptCount val="1"/>
                <c:pt idx="0">
                  <c:v>研发需求增长数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[2]示例!$C$54:$F$54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[2]示例!$C$53:$F$53</c:f>
              <c:numCache>
                <c:formatCode>General</c:formatCode>
                <c:ptCount val="4"/>
              </c:numCache>
            </c:numRef>
          </c:val>
        </c:ser>
        <c:ser>
          <c:idx val="2"/>
          <c:order val="2"/>
          <c:tx>
            <c:strRef>
              <c:f>[2]示例!$B$55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00B0F0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[2]示例!$C$54:$F$54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[2]示例!$C$55:$F$55</c:f>
              <c:numCache>
                <c:formatCode>General</c:formatCode>
                <c:ptCount val="4"/>
                <c:pt idx="0">
                  <c:v>44</c:v>
                </c:pt>
                <c:pt idx="1">
                  <c:v>33</c:v>
                </c:pt>
                <c:pt idx="2">
                  <c:v>31</c:v>
                </c:pt>
                <c:pt idx="3">
                  <c:v>21</c:v>
                </c:pt>
              </c:numCache>
            </c:numRef>
          </c:val>
        </c:ser>
        <c:ser>
          <c:idx val="3"/>
          <c:order val="3"/>
          <c:tx>
            <c:strRef>
              <c:f>[2]示例!$B$56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[2]示例!$C$54:$F$54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[2]示例!$C$56:$F$56</c:f>
              <c:numCache>
                <c:formatCode>General</c:formatCode>
                <c:ptCount val="4"/>
                <c:pt idx="0">
                  <c:v>23</c:v>
                </c:pt>
                <c:pt idx="1">
                  <c:v>20</c:v>
                </c:pt>
                <c:pt idx="2">
                  <c:v>15</c:v>
                </c:pt>
                <c:pt idx="3">
                  <c:v>25</c:v>
                </c:pt>
              </c:numCache>
            </c:numRef>
          </c:val>
        </c:ser>
        <c:ser>
          <c:idx val="4"/>
          <c:order val="4"/>
          <c:tx>
            <c:strRef>
              <c:f>[2]示例!$B$57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[2]示例!$C$54:$F$54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[2]示例!$C$57:$F$57</c:f>
              <c:numCache>
                <c:formatCode>General</c:formatCode>
                <c:ptCount val="4"/>
                <c:pt idx="0">
                  <c:v>13</c:v>
                </c:pt>
                <c:pt idx="1">
                  <c:v>15</c:v>
                </c:pt>
                <c:pt idx="2">
                  <c:v>6</c:v>
                </c:pt>
                <c:pt idx="3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-25"/>
        <c:axId val="439708532"/>
        <c:axId val="334927971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[2]示例!$B$54</c15:sqref>
                        </c15:formulaRef>
                      </c:ext>
                    </c:extLst>
                    <c:strCache>
                      <c:ptCount val="1"/>
                      <c:pt idx="0">
                        <c:v>日期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[2]示例!$C$54:$F$54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</c:ext>
        </c:extLst>
      </c:barChart>
      <c:catAx>
        <c:axId val="4397085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9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汉仪旗黑-55简" panose="00020600040101010101" charset="-122"/>
                <a:sym typeface="汉仪旗黑-55简" panose="00020600040101010101" charset="-122"/>
              </a:defRPr>
            </a:pPr>
          </a:p>
        </c:txPr>
        <c:crossAx val="334927971"/>
        <c:crosses val="autoZero"/>
        <c:auto val="1"/>
        <c:lblAlgn val="ctr"/>
        <c:lblOffset val="100"/>
        <c:noMultiLvlLbl val="0"/>
      </c:catAx>
      <c:valAx>
        <c:axId val="3349279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sys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汉仪旗黑-55简" panose="00020600040101010101" charset="-122"/>
                <a:sym typeface="汉仪旗黑-55简" panose="00020600040101010101" charset="-122"/>
              </a:defRPr>
            </a:pPr>
          </a:p>
        </c:txPr>
        <c:crossAx val="439708532"/>
        <c:crosses val="autoZero"/>
        <c:crossBetween val="between"/>
      </c:valAx>
      <c:spPr>
        <a:noFill/>
        <a:ln>
          <a:solidFill>
            <a:schemeClr val="bg1">
              <a:lumMod val="95000"/>
            </a:schemeClr>
          </a:solidFill>
        </a:ln>
        <a:effectLst/>
      </c:spPr>
    </c:plotArea>
    <c:legend>
      <c:legendPos val="b"/>
      <c:legendEntry>
        <c:idx val="0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汉仪旗黑-55简" panose="00020600040101010101" charset="-122"/>
              <a:sym typeface="汉仪旗黑-55简" panose="00020600040101010101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31750" cap="flat" cmpd="sng" algn="ctr">
      <a:noFill/>
      <a:round/>
    </a:ln>
    <a:effectLst/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汉仪旗黑-55简" panose="00020600040101010101" charset="-122"/>
          <a:sym typeface="汉仪旗黑-55简" panose="00020600040101010101" charset="-122"/>
        </a:defRPr>
      </a:pPr>
    </a:p>
  </c:txPr>
  <c:externalData r:id="rId1">
    <c:autoUpdate val="0"/>
  </c:externalData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sz="1200"/>
              <a:t>研发按时交付率</a:t>
            </a:r>
            <a:endParaRPr lang="en-US" sz="1200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22172808132147"/>
          <c:y val="0.334462773071779"/>
          <c:w val="0.839707750952986"/>
          <c:h val="0.515058572426552"/>
        </c:manualLayout>
      </c:layout>
      <c:barChart>
        <c:barDir val="col"/>
        <c:grouping val="clustered"/>
        <c:varyColors val="0"/>
        <c:ser>
          <c:idx val="2"/>
          <c:order val="2"/>
          <c:tx>
            <c:strRef>
              <c:f>[2]示例!$I$55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[2]示例!$J$54:$M$54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[2]示例!$J$55:$M$55</c:f>
              <c:numCache>
                <c:formatCode>0%</c:formatCode>
                <c:ptCount val="4"/>
                <c:pt idx="0">
                  <c:v>0.88</c:v>
                </c:pt>
                <c:pt idx="1">
                  <c:v>0.85</c:v>
                </c:pt>
                <c:pt idx="2">
                  <c:v>0.9</c:v>
                </c:pt>
                <c:pt idx="3">
                  <c:v>0.83</c:v>
                </c:pt>
              </c:numCache>
            </c:numRef>
          </c:val>
        </c:ser>
        <c:ser>
          <c:idx val="3"/>
          <c:order val="3"/>
          <c:tx>
            <c:strRef>
              <c:f>[2]示例!$I$56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trendline>
            <c:spPr>
              <a:ln w="28575" cap="rnd" cmpd="sng">
                <a:solidFill>
                  <a:srgbClr val="FFC000"/>
                </a:solidFill>
                <a:prstDash val="solid"/>
              </a:ln>
              <a:effectLst/>
            </c:spPr>
            <c:name>需求按时交付率</c:name>
            <c:trendlineType val="linear"/>
            <c:dispRSqr val="0"/>
            <c:dispEq val="0"/>
          </c:trendline>
          <c:cat>
            <c:numRef>
              <c:f>[2]示例!$J$54:$M$54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[2]示例!$J$56:$M$56</c:f>
              <c:numCache>
                <c:formatCode>0%</c:formatCode>
                <c:ptCount val="4"/>
                <c:pt idx="0">
                  <c:v>0.76</c:v>
                </c:pt>
                <c:pt idx="1">
                  <c:v>0.88</c:v>
                </c:pt>
                <c:pt idx="2">
                  <c:v>0.88</c:v>
                </c:pt>
                <c:pt idx="3">
                  <c:v>0.89</c:v>
                </c:pt>
              </c:numCache>
            </c:numRef>
          </c:val>
        </c:ser>
        <c:ser>
          <c:idx val="4"/>
          <c:order val="4"/>
          <c:tx>
            <c:strRef>
              <c:f>[2]示例!$I$57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[2]示例!$J$54:$M$54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[2]示例!$J$57:$M$57</c:f>
              <c:numCache>
                <c:formatCode>0%</c:formatCode>
                <c:ptCount val="4"/>
                <c:pt idx="0">
                  <c:v>0.95</c:v>
                </c:pt>
                <c:pt idx="1">
                  <c:v>0.98</c:v>
                </c:pt>
                <c:pt idx="2">
                  <c:v>0.95</c:v>
                </c:pt>
                <c:pt idx="3">
                  <c:v>0.9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-25"/>
        <c:axId val="522247112"/>
        <c:axId val="86615146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[2]示例!$I$53</c15:sqref>
                        </c15:formulaRef>
                      </c:ext>
                    </c:extLst>
                    <c:strCache>
                      <c:ptCount val="1"/>
                      <c:pt idx="0">
                        <c:v>研发按时交付率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[2]示例!$J$54:$M$54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[2]示例!$I$54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[2]示例!$J$54:$M$54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  <c15:filteredBarSeries>
              <c15:ser>
                <c:idx val="5"/>
                <c:order val="5"/>
                <c:tx>
                  <c: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[2]示例!$J$54:$M$54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{1}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:val>
              </c15:ser>
            </c15:filteredBarSeries>
            <c15:filteredBarSeries>
              <c15:ser>
                <c:idx val="6"/>
                <c:order val="6"/>
                <c:tx>
                  <c:strRef>
                    <c:extLst>
                      <c:ext uri="{02D57815-91ED-43cb-92C2-25804820EDAC}">
                        <c15:formulaRef>
                          <c15:sqref>[2]示例!$I$58</c15:sqref>
                        </c15:formulaRef>
                      </c:ext>
                    </c:extLst>
                    <c:strCache>
                      <c:ptCount val="1"/>
                      <c:pt idx="0">
                        <c:v>需求按时交付率</c:v>
                      </c:pt>
                    </c:strCache>
                  </c:strRef>
                </c:tx>
                <c:spPr>
                  <a:solidFill>
                    <a:schemeClr val="accent1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[2]示例!$J$54:$M$54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{0.9,0.93,0.9,0.86}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0.9</c:v>
                      </c:pt>
                      <c:pt idx="1">
                        <c:v>0.93</c:v>
                      </c:pt>
                      <c:pt idx="2">
                        <c:v>0.9</c:v>
                      </c:pt>
                      <c:pt idx="3">
                        <c:v>0.86</c:v>
                      </c:pt>
                    </c:numCache>
                  </c:numRef>
                </c:val>
              </c15:ser>
            </c15:filteredBarSeries>
          </c:ext>
        </c:extLst>
      </c:barChart>
      <c:catAx>
        <c:axId val="52224711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866151460"/>
        <c:crosses val="autoZero"/>
        <c:auto val="1"/>
        <c:lblAlgn val="ctr"/>
        <c:lblOffset val="100"/>
        <c:noMultiLvlLbl val="0"/>
      </c:catAx>
      <c:valAx>
        <c:axId val="8661514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522247112"/>
        <c:crosses val="autoZero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b"/>
      <c:layout>
        <c:manualLayout>
          <c:xMode val="edge"/>
          <c:yMode val="edge"/>
          <c:x val="0.217503176620076"/>
          <c:y val="0.188487016474702"/>
          <c:w val="0.746060991105464"/>
          <c:h val="0.12493251094393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b="0"/>
              <a:t>缺陷阶段分布数</a:t>
            </a:r>
            <a:endParaRPr lang="zh-CN" b="0"/>
          </a:p>
        </c:rich>
      </c:tx>
      <c:layout>
        <c:manualLayout>
          <c:xMode val="edge"/>
          <c:yMode val="edge"/>
          <c:x val="0.316429510618421"/>
          <c:y val="0.0269541778975741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[2]示例!$I$83:$I$89</c:f>
              <c:strCache>
                <c:ptCount val="7"/>
                <c:pt idx="0">
                  <c:v>测试阶段缺陷分布</c:v>
                </c:pt>
                <c:pt idx="1">
                  <c:v>冒烟缺陷</c:v>
                </c:pt>
                <c:pt idx="2">
                  <c:v>系统测试缺陷</c:v>
                </c:pt>
                <c:pt idx="3">
                  <c:v>回归测试缺陷</c:v>
                </c:pt>
                <c:pt idx="4">
                  <c:v>预发验证缺陷</c:v>
                </c:pt>
                <c:pt idx="5">
                  <c:v>线上走查</c:v>
                </c:pt>
                <c:pt idx="6">
                  <c:v>生产缺陷</c:v>
                </c:pt>
              </c:strCache>
            </c:strRef>
          </c:cat>
          <c:val>
            <c:numRef>
              <c:f>[2]示例!$J$83:$J$89</c:f>
              <c:numCache>
                <c:formatCode>General</c:formatCode>
                <c:ptCount val="7"/>
                <c:pt idx="1">
                  <c:v>24</c:v>
                </c:pt>
                <c:pt idx="2">
                  <c:v>26</c:v>
                </c:pt>
                <c:pt idx="3">
                  <c:v>12</c:v>
                </c:pt>
                <c:pt idx="4">
                  <c:v>22</c:v>
                </c:pt>
                <c:pt idx="5">
                  <c:v>20</c:v>
                </c:pt>
                <c:pt idx="6">
                  <c:v>60</c:v>
                </c:pt>
              </c:numCache>
            </c:numRef>
          </c:val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egendEntry>
        <c:idx val="0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altLang="en-US" b="0"/>
              <a:t>团队</a:t>
            </a:r>
            <a:r>
              <a:rPr lang="zh-CN" b="0"/>
              <a:t>缺陷分布数</a:t>
            </a:r>
            <a:endParaRPr lang="zh-CN" b="0"/>
          </a:p>
        </c:rich>
      </c:tx>
      <c:layout>
        <c:manualLayout>
          <c:xMode val="edge"/>
          <c:yMode val="edge"/>
          <c:x val="0.25297992425656"/>
          <c:y val="0.0269966254218223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[2]示例!$P$83:$P$86</c15:sqref>
                  </c15:fullRef>
                </c:ext>
              </c:extLst>
              <c:f>[2]示例!$P$84:$P$86</c:f>
              <c:strCache>
                <c:ptCount val="3"/>
                <c:pt idx="0">
                  <c:v>APP</c:v>
                </c:pt>
                <c:pt idx="1">
                  <c:v>小程序/H5/官网</c:v>
                </c:pt>
                <c:pt idx="2">
                  <c:v>Hcube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[4]示例!$Q$83:$Q$86</c15:sqref>
                  </c15:fullRef>
                </c:ext>
              </c:extLst>
              <c:f>[4]示例!$Q$84:$Q$86</c:f>
              <c:numCache>
                <c:formatCode>General</c:formatCode>
                <c:ptCount val="3"/>
                <c:pt idx="0">
                  <c:v>5</c:v>
                </c:pt>
                <c:pt idx="1">
                  <c:v>2</c:v>
                </c:pt>
                <c:pt idx="2">
                  <c:v>5</c:v>
                </c:pt>
              </c:numCache>
            </c:numRef>
          </c:val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b="0"/>
              <a:t>缺陷严重程度分布</a:t>
            </a:r>
            <a:endParaRPr lang="zh-CN" b="0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[2]示例!$O$110:$O$114</c15:sqref>
                  </c15:fullRef>
                </c:ext>
              </c:extLst>
              <c:f>[2]示例!$O$111:$O$114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[4]示例!$P$110:$P$114</c15:sqref>
                  </c15:fullRef>
                </c:ext>
              </c:extLst>
              <c:f>[4]示例!$P$111:$P$114</c:f>
              <c:numCache>
                <c:formatCode>General</c:formatCode>
                <c:ptCount val="4"/>
                <c:pt idx="0">
                  <c:v>5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val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35624243483035"/>
          <c:y val="0.391706877761775"/>
          <c:w val="0.0946451701461248"/>
          <c:h val="0.3393501046014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 defTabSz="914400">
              <a:defRPr lang="zh-CN" sz="11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 sz="1100" b="0">
                <a:solidFill>
                  <a:sysClr val="windowText" lastClr="000000"/>
                </a:solidFill>
              </a:rPr>
              <a:t>人员分布</a:t>
            </a:r>
            <a:endParaRPr lang="zh-CN" altLang="en-US" sz="1100" b="0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523123130742288"/>
          <c:y val="0.044809559372666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424199289501623"/>
          <c:y val="0.250635390143073"/>
          <c:w val="0.510857169353819"/>
          <c:h val="0.686738840243924"/>
        </c:manualLayout>
      </c:layout>
      <c:pieChart>
        <c:varyColors val="1"/>
        <c:ser>
          <c:idx val="0"/>
          <c:order val="0"/>
          <c:spPr>
            <a:gradFill>
              <a:gsLst>
                <a:gs pos="80000">
                  <a:srgbClr val="333F50"/>
                </a:gs>
                <a:gs pos="61000">
                  <a:srgbClr val="992028">
                    <a:alpha val="100000"/>
                  </a:srgbClr>
                </a:gs>
                <a:gs pos="29000">
                  <a:srgbClr val="FF0000"/>
                </a:gs>
              </a:gsLst>
              <a:lin ang="18900000" scaled="0"/>
            </a:gradFill>
            <a:ln w="3175">
              <a:noFill/>
            </a:ln>
            <a:effectLst/>
          </c:spPr>
          <c:explosion val="0"/>
          <c:dPt>
            <c:idx val="0"/>
            <c:bubble3D val="0"/>
            <c:spPr>
              <a:solidFill>
                <a:srgbClr val="F8E4DB"/>
              </a:solidFill>
              <a:ln w="3175">
                <a:noFill/>
              </a:ln>
              <a:effectLst/>
            </c:spPr>
          </c:dPt>
          <c:dPt>
            <c:idx val="1"/>
            <c:bubble3D val="0"/>
            <c:spPr>
              <a:solidFill>
                <a:srgbClr val="EDBB72"/>
              </a:solidFill>
              <a:ln w="3175">
                <a:noFill/>
              </a:ln>
              <a:effectLst/>
            </c:spPr>
          </c:dPt>
          <c:dPt>
            <c:idx val="2"/>
            <c:bubble3D val="0"/>
            <c:spPr>
              <a:solidFill>
                <a:srgbClr val="ACDFF0"/>
              </a:solidFill>
              <a:ln w="3175"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 forceAA="0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[2]示例!$B$138:$B$140</c:f>
              <c:strCache>
                <c:ptCount val="3"/>
                <c:pt idx="0">
                  <c:v>开发</c:v>
                </c:pt>
                <c:pt idx="1">
                  <c:v>产品</c:v>
                </c:pt>
                <c:pt idx="2">
                  <c:v>测试</c:v>
                </c:pt>
              </c:strCache>
            </c:strRef>
          </c:cat>
          <c:val>
            <c:numRef>
              <c:f>[2]示例!$C$138:$C$140</c:f>
              <c:numCache>
                <c:formatCode>General</c:formatCode>
                <c:ptCount val="3"/>
                <c:pt idx="0">
                  <c:v>10</c:v>
                </c:pt>
                <c:pt idx="1">
                  <c:v>4</c:v>
                </c:pt>
                <c:pt idx="2">
                  <c:v>2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32"/>
      </c:pieChart>
      <c:spPr>
        <a:noFill/>
        <a:ln w="3175">
          <a:noFill/>
        </a:ln>
        <a:effectLst/>
      </c:spPr>
    </c:plotArea>
    <c:legend>
      <c:legendPos val="l"/>
      <c:legendEntry>
        <c:idx val="0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1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2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ayout>
        <c:manualLayout>
          <c:xMode val="edge"/>
          <c:yMode val="edge"/>
          <c:x val="0.0254768748366867"/>
          <c:y val="0.329658213891951"/>
          <c:w val="0.291529300017983"/>
          <c:h val="0.390077177508269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6D8B94"/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rgbClr val="4B6065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sz="1200"/>
              <a:t>研发交付周期</a:t>
            </a:r>
            <a:endParaRPr lang="zh-CN" sz="1200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2"/>
          <c:order val="2"/>
          <c:tx>
            <c:strRef>
              <c:f>[2]示例!$P$54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[2]示例!$Q$53:$T$53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[2]示例!$Q$54:$T$54</c:f>
              <c:numCache>
                <c:formatCode>General</c:formatCode>
                <c:ptCount val="4"/>
                <c:pt idx="0">
                  <c:v>45.3</c:v>
                </c:pt>
                <c:pt idx="1">
                  <c:v>40.4</c:v>
                </c:pt>
                <c:pt idx="2">
                  <c:v>46.2</c:v>
                </c:pt>
                <c:pt idx="3">
                  <c:v>41.1</c:v>
                </c:pt>
              </c:numCache>
            </c:numRef>
          </c:val>
        </c:ser>
        <c:ser>
          <c:idx val="3"/>
          <c:order val="3"/>
          <c:tx>
            <c:strRef>
              <c:f>[2]示例!$P$55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[2]示例!$Q$53:$T$53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[2]示例!$Q$55:$T$55</c:f>
              <c:numCache>
                <c:formatCode>General</c:formatCode>
                <c:ptCount val="4"/>
                <c:pt idx="0">
                  <c:v>35.1</c:v>
                </c:pt>
                <c:pt idx="1">
                  <c:v>33.2</c:v>
                </c:pt>
                <c:pt idx="2">
                  <c:v>36.5</c:v>
                </c:pt>
                <c:pt idx="3">
                  <c:v>33.9</c:v>
                </c:pt>
              </c:numCache>
            </c:numRef>
          </c:val>
        </c:ser>
        <c:ser>
          <c:idx val="4"/>
          <c:order val="4"/>
          <c:tx>
            <c:strRef>
              <c:f>[2]示例!$P$56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[2]示例!$Q$53:$T$53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[2]示例!$Q$56:$T$56</c:f>
              <c:numCache>
                <c:formatCode>General</c:formatCode>
                <c:ptCount val="4"/>
                <c:pt idx="0">
                  <c:v>26.2</c:v>
                </c:pt>
                <c:pt idx="1">
                  <c:v>22.5</c:v>
                </c:pt>
                <c:pt idx="2">
                  <c:v>30.2</c:v>
                </c:pt>
                <c:pt idx="3">
                  <c:v>25.6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369758121"/>
        <c:axId val="408374602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[2]示例!$P$52</c15:sqref>
                        </c15:formulaRef>
                      </c:ext>
                    </c:extLst>
                    <c:strCache>
                      <c:ptCount val="1"/>
                      <c:pt idx="0">
                        <c:v>研发交付周期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0" vertOverflow="ellipsis" vert="horz" wrap="square" lIns="38100" tIns="19050" rIns="38100" bIns="19050" anchor="ctr" anchorCtr="1"/>
                    <a:lstStyle/>
                    <a:p>
                      <a:pPr>
                        <a:defRPr lang="zh-CN" sz="900" b="0" i="0" u="none" strike="noStrike" kern="1200" baseline="0">
                          <a:solidFill>
                            <a:sysClr val="windowText" lastClr="000000"/>
                          </a:solidFill>
                          <a:latin typeface="微软雅黑" panose="020B0503020204020204" pitchFamily="34" charset="-122"/>
                          <a:ea typeface="微软雅黑" panose="020B0503020204020204" pitchFamily="34" charset="-122"/>
                          <a:cs typeface="微软雅黑" panose="020B0503020204020204" pitchFamily="34" charset="-122"/>
                          <a:sym typeface="微软雅黑" panose="020B0503020204020204" pitchFamily="34" charset="-122"/>
                        </a:defRPr>
                      </a:pPr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xmlns:c15="http://schemas.microsoft.com/office/drawing/2012/chart" uri="{CE6537A1-D6FC-4f65-9D91-7224C49458BB}">
                      <c15:layout/>
                      <c15:showLeaderLines val="0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[2]示例!$Q$53:$T$53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[2]示例!$P$53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0" vertOverflow="ellipsis" vert="horz" wrap="square" lIns="38100" tIns="19050" rIns="38100" bIns="19050" anchor="ctr" anchorCtr="1"/>
                    <a:lstStyle/>
                    <a:p>
                      <a:pPr>
                        <a:defRPr lang="zh-CN" sz="900" b="0" i="0" u="none" strike="noStrike" kern="1200" baseline="0">
                          <a:solidFill>
                            <a:sysClr val="windowText" lastClr="000000"/>
                          </a:solidFill>
                          <a:latin typeface="微软雅黑" panose="020B0503020204020204" pitchFamily="34" charset="-122"/>
                          <a:ea typeface="微软雅黑" panose="020B0503020204020204" pitchFamily="34" charset="-122"/>
                          <a:cs typeface="微软雅黑" panose="020B0503020204020204" pitchFamily="34" charset="-122"/>
                          <a:sym typeface="微软雅黑" panose="020B0503020204020204" pitchFamily="34" charset="-122"/>
                        </a:defRPr>
                      </a:pPr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xmlns:c15="http://schemas.microsoft.com/office/drawing/2012/chart" uri="{CE6537A1-D6FC-4f65-9D91-7224C49458BB}">
                      <c15:layout/>
                      <c15:showLeaderLines val="0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[2]示例!$Q$53:$T$53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ndard"/>
        <c:varyColors val="0"/>
        <c:ser>
          <c:idx val="5"/>
          <c:order val="5"/>
          <c:tx>
            <c:strRef>
              <c:f>[2]示例!$P$57</c:f>
              <c:strCache>
                <c:ptCount val="1"/>
                <c:pt idx="0">
                  <c:v>研发交付周期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[2]示例!$Q$53:$T$53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[2]示例!$Q$57:$T$57</c:f>
              <c:numCache>
                <c:formatCode>General</c:formatCode>
                <c:ptCount val="4"/>
                <c:pt idx="0">
                  <c:v>38.3</c:v>
                </c:pt>
                <c:pt idx="1">
                  <c:v>35.4</c:v>
                </c:pt>
                <c:pt idx="2">
                  <c:v>36.2</c:v>
                </c:pt>
                <c:pt idx="3">
                  <c:v>35.6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731745296"/>
        <c:axId val="677494944"/>
      </c:lineChart>
      <c:catAx>
        <c:axId val="36975812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408374602"/>
        <c:crosses val="autoZero"/>
        <c:auto val="1"/>
        <c:lblAlgn val="ctr"/>
        <c:lblOffset val="100"/>
        <c:noMultiLvlLbl val="0"/>
      </c:catAx>
      <c:valAx>
        <c:axId val="40837460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369758121"/>
        <c:crosses val="autoZero"/>
        <c:crossBetween val="between"/>
      </c:valAx>
      <c:catAx>
        <c:axId val="73174529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677494944"/>
        <c:crosses val="autoZero"/>
        <c:auto val="1"/>
        <c:lblAlgn val="ctr"/>
        <c:lblOffset val="100"/>
        <c:noMultiLvlLbl val="0"/>
      </c:catAx>
      <c:valAx>
        <c:axId val="677494944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1745296"/>
        <c:crosses val="max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en-US" sz="1200"/>
              <a:t>BUG</a:t>
            </a:r>
            <a:r>
              <a:rPr lang="zh-CN" sz="1200"/>
              <a:t>解决时长（</a:t>
            </a:r>
            <a:r>
              <a:rPr lang="zh-CN" altLang="en-US" sz="1200"/>
              <a:t>天</a:t>
            </a:r>
            <a:r>
              <a:rPr lang="en-US" sz="1200"/>
              <a:t>）</a:t>
            </a:r>
            <a:endParaRPr lang="en-US" sz="1200"/>
          </a:p>
        </c:rich>
      </c:tx>
      <c:layout>
        <c:manualLayout>
          <c:xMode val="edge"/>
          <c:yMode val="edge"/>
          <c:x val="0.368347534571868"/>
          <c:y val="0.029585798816568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01890050227913"/>
          <c:y val="0.242354664014147"/>
          <c:w val="0.839638888888889"/>
          <c:h val="0.64349537037037"/>
        </c:manualLayout>
      </c:layout>
      <c:barChart>
        <c:barDir val="col"/>
        <c:grouping val="clustered"/>
        <c:varyColors val="0"/>
        <c:ser>
          <c:idx val="2"/>
          <c:order val="2"/>
          <c:tx>
            <c:strRef>
              <c:f>[2]示例!$H$111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[2]示例!$I$110:$L$110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[2]示例!$I$111:$L$111</c:f>
              <c:numCache>
                <c:formatCode>General</c:formatCode>
                <c:ptCount val="4"/>
                <c:pt idx="0">
                  <c:v>2.3</c:v>
                </c:pt>
                <c:pt idx="1">
                  <c:v>4.5</c:v>
                </c:pt>
                <c:pt idx="2">
                  <c:v>1.4</c:v>
                </c:pt>
                <c:pt idx="3">
                  <c:v>2.5</c:v>
                </c:pt>
              </c:numCache>
            </c:numRef>
          </c:val>
        </c:ser>
        <c:ser>
          <c:idx val="3"/>
          <c:order val="3"/>
          <c:tx>
            <c:strRef>
              <c:f>[2]示例!$H$112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[2]示例!$I$110:$L$110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[2]示例!$I$112:$L$112</c:f>
              <c:numCache>
                <c:formatCode>General</c:formatCode>
                <c:ptCount val="4"/>
                <c:pt idx="0">
                  <c:v>1.2</c:v>
                </c:pt>
                <c:pt idx="1">
                  <c:v>2.5</c:v>
                </c:pt>
                <c:pt idx="2">
                  <c:v>5.2</c:v>
                </c:pt>
                <c:pt idx="3">
                  <c:v>1.8</c:v>
                </c:pt>
              </c:numCache>
            </c:numRef>
          </c:val>
        </c:ser>
        <c:ser>
          <c:idx val="4"/>
          <c:order val="4"/>
          <c:tx>
            <c:strRef>
              <c:f>[2]示例!$H$113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[2]示例!$I$110:$L$110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[2]示例!$I$113:$L$113</c:f>
              <c:numCache>
                <c:formatCode>General</c:formatCode>
                <c:ptCount val="4"/>
                <c:pt idx="0">
                  <c:v>2.6</c:v>
                </c:pt>
                <c:pt idx="1">
                  <c:v>1</c:v>
                </c:pt>
                <c:pt idx="2">
                  <c:v>6</c:v>
                </c:pt>
                <c:pt idx="3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31"/>
        <c:axId val="738059037"/>
        <c:axId val="233464001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[2]示例!$H$109</c15:sqref>
                        </c15:formulaRef>
                      </c:ext>
                    </c:extLst>
                    <c:strCache>
                      <c:ptCount val="1"/>
                      <c:pt idx="0">
                        <c:v>BUG解决时长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[2]示例!$I$110:$L$110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[2]示例!$H$110</c15:sqref>
                        </c15:formulaRef>
                      </c:ext>
                    </c:extLst>
                    <c:strCache>
                      <c:ptCount val="1"/>
                      <c:pt idx="0">
                        <c:v>日期</c:v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[2]示例!$I$110:$L$110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  <c15:filteredBarSeries>
              <c15:ser>
                <c:idx val="5"/>
                <c:order val="5"/>
                <c:tx>
                  <c: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[2]示例!$I$110:$L$110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{1}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cked"/>
        <c:varyColors val="0"/>
        <c:ser>
          <c:idx val="6"/>
          <c:order val="6"/>
          <c:tx>
            <c:strRef>
              <c:f>[2]示例!$H$114</c:f>
              <c:strCache>
                <c:ptCount val="1"/>
                <c:pt idx="0">
                  <c:v>平均解决时长</c:v>
                </c:pt>
              </c:strCache>
            </c:strRef>
          </c:tx>
          <c:spPr>
            <a:ln w="28575" cap="rnd">
              <a:solidFill>
                <a:srgbClr val="FFC000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[2]示例!$I$110:$L$110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[2]示例!$I$114:$L$114</c:f>
              <c:numCache>
                <c:formatCode>General</c:formatCode>
                <c:ptCount val="4"/>
                <c:pt idx="0">
                  <c:v>2.3</c:v>
                </c:pt>
                <c:pt idx="1">
                  <c:v>2.8</c:v>
                </c:pt>
                <c:pt idx="2">
                  <c:v>3</c:v>
                </c:pt>
                <c:pt idx="3">
                  <c:v>1.8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738059037"/>
        <c:axId val="233464001"/>
      </c:line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en-US"/>
              <a:t>P1P2BUG</a:t>
            </a:r>
            <a:r>
              <a:rPr lang="zh-CN"/>
              <a:t>占比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01890050227913"/>
          <c:y val="0.242354664014147"/>
          <c:w val="0.839638888888889"/>
          <c:h val="0.64349537037037"/>
        </c:manualLayout>
      </c:layout>
      <c:barChart>
        <c:barDir val="col"/>
        <c:grouping val="clustered"/>
        <c:varyColors val="0"/>
        <c:ser>
          <c:idx val="2"/>
          <c:order val="2"/>
          <c:tx>
            <c:strRef>
              <c:f>[2]示例!$B$111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[2]示例!$C$111:$F$111</c:f>
              <c:numCache>
                <c:formatCode>General</c:formatCode>
                <c:ptCount val="4"/>
                <c:pt idx="0">
                  <c:v>44</c:v>
                </c:pt>
                <c:pt idx="1">
                  <c:v>33</c:v>
                </c:pt>
                <c:pt idx="2">
                  <c:v>31</c:v>
                </c:pt>
                <c:pt idx="3">
                  <c:v>21</c:v>
                </c:pt>
              </c:numCache>
            </c:numRef>
          </c:val>
        </c:ser>
        <c:ser>
          <c:idx val="3"/>
          <c:order val="3"/>
          <c:tx>
            <c:strRef>
              <c:f>[2]示例!$B$112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[2]示例!$C$112:$F$112</c:f>
              <c:numCache>
                <c:formatCode>General</c:formatCode>
                <c:ptCount val="4"/>
                <c:pt idx="0">
                  <c:v>23</c:v>
                </c:pt>
                <c:pt idx="1">
                  <c:v>20</c:v>
                </c:pt>
                <c:pt idx="2">
                  <c:v>15</c:v>
                </c:pt>
                <c:pt idx="3">
                  <c:v>25</c:v>
                </c:pt>
              </c:numCache>
            </c:numRef>
          </c:val>
        </c:ser>
        <c:ser>
          <c:idx val="4"/>
          <c:order val="4"/>
          <c:tx>
            <c:strRef>
              <c:f>[2]示例!$B$113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[2]示例!$C$113:$F$113</c:f>
              <c:numCache>
                <c:formatCode>General</c:formatCode>
                <c:ptCount val="4"/>
                <c:pt idx="0">
                  <c:v>13</c:v>
                </c:pt>
                <c:pt idx="1">
                  <c:v>15</c:v>
                </c:pt>
                <c:pt idx="2">
                  <c:v>6</c:v>
                </c:pt>
                <c:pt idx="3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31"/>
        <c:axId val="738059037"/>
        <c:axId val="233464001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[2]示例!$B$109</c15:sqref>
                        </c15:formulaRef>
                      </c:ext>
                    </c:extLst>
                    <c:strCache>
                      <c:ptCount val="1"/>
                      <c:pt idx="0">
                        <c:v>P1P2P3P4bug数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[2]示例!$C$110:$F$110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[2]示例!$B$110</c15:sqref>
                        </c15:formulaRef>
                      </c:ext>
                    </c:extLst>
                    <c:strCache>
                      <c:ptCount val="1"/>
                      <c:pt idx="0">
                        <c:v>日期</c:v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[2]示例!$C$110:$F$110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ndard"/>
        <c:varyColors val="0"/>
        <c:ser>
          <c:idx val="6"/>
          <c:order val="6"/>
          <c:tx>
            <c:strRef>
              <c:f>[2]示例!$B$114</c:f>
              <c:strCache>
                <c:ptCount val="1"/>
                <c:pt idx="0">
                  <c:v>PIP2Bug占比</c:v>
                </c:pt>
              </c:strCache>
            </c:strRef>
          </c:tx>
          <c:spPr>
            <a:ln w="28575" cap="rnd">
              <a:solidFill>
                <a:srgbClr val="ED7D3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[2]示例!$C$114:$F$114</c:f>
              <c:numCache>
                <c:formatCode>0%</c:formatCode>
                <c:ptCount val="4"/>
                <c:pt idx="0">
                  <c:v>0.35</c:v>
                </c:pt>
                <c:pt idx="1">
                  <c:v>0.42</c:v>
                </c:pt>
                <c:pt idx="2">
                  <c:v>0.44</c:v>
                </c:pt>
                <c:pt idx="3">
                  <c:v>0.48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230865264"/>
        <c:axId val="230864432"/>
        <c:extLst>
          <c:ext xmlns:c15="http://schemas.microsoft.com/office/drawing/2012/chart" uri="{02D57815-91ED-43cb-92C2-25804820EDAC}">
            <c15:filteredLineSeries>
              <c15:ser>
                <c:idx val="5"/>
                <c:order val="5"/>
                <c:tx>
                  <c:strRef>
                    <c:extLst>
                      <c:ext uri="{02D57815-91ED-43cb-92C2-25804820EDAC}">
                        <c15:formulaRef>
                          <c15:sqref>[2]示例!$B$114</c15:sqref>
                        </c15:formulaRef>
                      </c:ext>
                    </c:extLst>
                    <c:strCache>
                      <c:ptCount val="1"/>
                      <c:pt idx="0">
                        <c:v>PIP2Bug占比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[2]示例!$C$110:$F$110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{0.35,0.42,0.44,0.48}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0.35</c:v>
                      </c:pt>
                      <c:pt idx="1">
                        <c:v>0.42</c:v>
                      </c:pt>
                      <c:pt idx="2">
                        <c:v>0.44</c:v>
                      </c:pt>
                      <c:pt idx="3">
                        <c:v>0.48</c:v>
                      </c:pt>
                    </c:numCache>
                  </c:numRef>
                </c:val>
                <c:smooth val="0"/>
              </c15:ser>
            </c15:filteredLineSeries>
          </c:ext>
        </c:extLst>
      </c:line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catAx>
        <c:axId val="23086526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0864432"/>
        <c:crosses val="autoZero"/>
        <c:auto val="1"/>
        <c:lblAlgn val="ctr"/>
        <c:lblOffset val="100"/>
        <c:noMultiLvlLbl val="0"/>
      </c:catAx>
      <c:valAx>
        <c:axId val="230864432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0865264"/>
        <c:crosses val="max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en-US" altLang="zh-CN"/>
              <a:t>Bug</a:t>
            </a:r>
            <a:r>
              <a:rPr lang="zh-CN" altLang="en-US"/>
              <a:t>重开率</a:t>
            </a:r>
            <a:endParaRPr lang="en-US" alt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01890050227913"/>
          <c:y val="0.242354664014147"/>
          <c:w val="0.839638888888889"/>
          <c:h val="0.6434953703703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[2]示例!$I$201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63B1EF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[2]示例!$J$200:$M$200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[2]示例!$J$201:$M$201</c:f>
              <c:numCache>
                <c:formatCode>0%</c:formatCode>
                <c:ptCount val="4"/>
                <c:pt idx="0">
                  <c:v>0.15</c:v>
                </c:pt>
                <c:pt idx="1">
                  <c:v>0.15</c:v>
                </c:pt>
                <c:pt idx="2">
                  <c:v>0.1</c:v>
                </c:pt>
                <c:pt idx="3">
                  <c:v>0.2</c:v>
                </c:pt>
              </c:numCache>
            </c:numRef>
          </c:val>
        </c:ser>
        <c:ser>
          <c:idx val="1"/>
          <c:order val="1"/>
          <c:tx>
            <c:strRef>
              <c:f>[2]示例!$I$202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B7E72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[2]示例!$J$200:$M$200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[2]示例!$J$202:$M$202</c:f>
              <c:numCache>
                <c:formatCode>0%</c:formatCode>
                <c:ptCount val="4"/>
                <c:pt idx="0">
                  <c:v>0.2</c:v>
                </c:pt>
                <c:pt idx="1">
                  <c:v>0.18</c:v>
                </c:pt>
                <c:pt idx="2">
                  <c:v>0.08</c:v>
                </c:pt>
                <c:pt idx="3">
                  <c:v>0.12</c:v>
                </c:pt>
              </c:numCache>
            </c:numRef>
          </c:val>
        </c:ser>
        <c:ser>
          <c:idx val="2"/>
          <c:order val="2"/>
          <c:tx>
            <c:strRef>
              <c:f>[2]示例!$I$203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rgbClr val="75D890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[2]示例!$J$200:$M$200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[2]示例!$J$203:$M$203</c:f>
              <c:numCache>
                <c:formatCode>0%</c:formatCode>
                <c:ptCount val="4"/>
                <c:pt idx="0">
                  <c:v>0.15</c:v>
                </c:pt>
                <c:pt idx="1">
                  <c:v>0.22</c:v>
                </c:pt>
                <c:pt idx="2">
                  <c:v>0.12</c:v>
                </c:pt>
                <c:pt idx="3">
                  <c:v>0.22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31"/>
        <c:axId val="738059037"/>
        <c:axId val="233464001"/>
      </c:barChart>
      <c:lineChart>
        <c:grouping val="standard"/>
        <c:varyColors val="0"/>
        <c:ser>
          <c:idx val="3"/>
          <c:order val="3"/>
          <c:tx>
            <c:strRef>
              <c:f>[2]示例!$I$204</c:f>
              <c:strCache>
                <c:ptCount val="1"/>
                <c:pt idx="0">
                  <c:v>PIP2Bug占比</c:v>
                </c:pt>
              </c:strCache>
            </c:strRef>
          </c:tx>
          <c:spPr>
            <a:ln w="28575" cap="rnd">
              <a:solidFill>
                <a:srgbClr val="FFC000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[2]示例!$J$200:$M$200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[2]示例!$J$204:$M$204</c:f>
              <c:numCache>
                <c:formatCode>0%</c:formatCode>
                <c:ptCount val="4"/>
                <c:pt idx="0">
                  <c:v>0.18</c:v>
                </c:pt>
                <c:pt idx="1">
                  <c:v>0.19</c:v>
                </c:pt>
                <c:pt idx="2">
                  <c:v>0.1</c:v>
                </c:pt>
                <c:pt idx="3">
                  <c:v>0.18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738059037"/>
        <c:axId val="233464001"/>
      </c:line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r"/>
      <c:layout>
        <c:manualLayout>
          <c:xMode val="edge"/>
          <c:yMode val="edge"/>
          <c:x val="0.469277813923227"/>
          <c:y val="0.183063127939332"/>
          <c:w val="0.507299934938191"/>
          <c:h val="0.15661742643180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altLang="en-US" b="1"/>
              <a:t>产品需求资源投入分布</a:t>
            </a:r>
            <a:endParaRPr lang="en-US" altLang="zh-CN" b="1"/>
          </a:p>
        </c:rich>
      </c:tx>
      <c:layout>
        <c:manualLayout>
          <c:xMode val="edge"/>
          <c:yMode val="edge"/>
          <c:x val="0.316431204854451"/>
          <c:y val="0.0365511120345469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89601015829575"/>
          <c:y val="0.177314305416206"/>
          <c:w val="0.460382873872563"/>
          <c:h val="0.785734202388463"/>
        </c:manualLayout>
      </c:layout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bestFit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[2]示例!$U$110:$U$116</c:f>
              <c:strCache>
                <c:ptCount val="7"/>
                <c:pt idx="0">
                  <c:v>科技中心-技术需求</c:v>
                </c:pt>
                <c:pt idx="1">
                  <c:v>科技中心-产品需求</c:v>
                </c:pt>
                <c:pt idx="2">
                  <c:v>会员部</c:v>
                </c:pt>
                <c:pt idx="3">
                  <c:v>直销铁军</c:v>
                </c:pt>
                <c:pt idx="4">
                  <c:v>海外渠道管理部</c:v>
                </c:pt>
                <c:pt idx="5">
                  <c:v>运营部</c:v>
                </c:pt>
                <c:pt idx="6">
                  <c:v>财务共享中心</c:v>
                </c:pt>
              </c:strCache>
            </c:strRef>
          </c:cat>
          <c:val>
            <c:numRef>
              <c:f>[2]示例!$V$110:$V$116</c:f>
              <c:numCache>
                <c:formatCode>General</c:formatCode>
                <c:ptCount val="7"/>
                <c:pt idx="0">
                  <c:v>28</c:v>
                </c:pt>
                <c:pt idx="1">
                  <c:v>45.5</c:v>
                </c:pt>
                <c:pt idx="2">
                  <c:v>25.5</c:v>
                </c:pt>
                <c:pt idx="3">
                  <c:v>22.5</c:v>
                </c:pt>
                <c:pt idx="4">
                  <c:v>12</c:v>
                </c:pt>
                <c:pt idx="5">
                  <c:v>9</c:v>
                </c:pt>
                <c:pt idx="6">
                  <c:v>7.5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5423400423583"/>
          <c:y val="0.241318897637795"/>
          <c:w val="0.220766033987553"/>
          <c:h val="0.44369971739144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en-US"/>
              <a:t>Bug</a:t>
            </a:r>
            <a:r>
              <a:rPr lang="zh-CN"/>
              <a:t>解决人分布</a:t>
            </a:r>
            <a:endParaRPr lang="en-US"/>
          </a:p>
        </c:rich>
      </c:tx>
      <c:layout>
        <c:manualLayout>
          <c:xMode val="edge"/>
          <c:yMode val="edge"/>
          <c:x val="0.374462605250124"/>
          <c:y val="0.0449897750511247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0760108632254302"/>
          <c:y val="0.201455002173808"/>
          <c:w val="0.89210800038884"/>
          <c:h val="0.6762153197108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[2]示例!$P$201</c:f>
              <c:strCache>
                <c:ptCount val="1"/>
                <c:pt idx="0">
                  <c:v>唐健</c:v>
                </c:pt>
              </c:strCache>
            </c:strRef>
          </c:tx>
          <c:spPr>
            <a:solidFill>
              <a:srgbClr val="63B1EF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[2]示例!$Q$201:$T$201</c:f>
              <c:numCache>
                <c:formatCode>0_);[Red]\(0\)</c:formatCode>
                <c:ptCount val="4"/>
                <c:pt idx="0">
                  <c:v>25</c:v>
                </c:pt>
                <c:pt idx="1">
                  <c:v>30</c:v>
                </c:pt>
                <c:pt idx="2">
                  <c:v>18</c:v>
                </c:pt>
                <c:pt idx="3">
                  <c:v>22</c:v>
                </c:pt>
              </c:numCache>
            </c:numRef>
          </c:val>
        </c:ser>
        <c:ser>
          <c:idx val="1"/>
          <c:order val="1"/>
          <c:tx>
            <c:strRef>
              <c:f>[2]示例!$P$202</c:f>
              <c:strCache>
                <c:ptCount val="1"/>
                <c:pt idx="0">
                  <c:v>屠永剑</c:v>
                </c:pt>
              </c:strCache>
            </c:strRef>
          </c:tx>
          <c:spPr>
            <a:solidFill>
              <a:srgbClr val="FB7E72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[2]示例!$Q$202:$T$202</c:f>
              <c:numCache>
                <c:formatCode>0_);[Red]\(0\)</c:formatCode>
                <c:ptCount val="4"/>
                <c:pt idx="0">
                  <c:v>12</c:v>
                </c:pt>
                <c:pt idx="1">
                  <c:v>28</c:v>
                </c:pt>
                <c:pt idx="2">
                  <c:v>11</c:v>
                </c:pt>
                <c:pt idx="3">
                  <c:v>25</c:v>
                </c:pt>
              </c:numCache>
            </c:numRef>
          </c:val>
        </c:ser>
        <c:ser>
          <c:idx val="2"/>
          <c:order val="2"/>
          <c:tx>
            <c:strRef>
              <c:f>[2]示例!$P$203</c:f>
              <c:strCache>
                <c:ptCount val="1"/>
                <c:pt idx="0">
                  <c:v>明悦</c:v>
                </c:pt>
              </c:strCache>
            </c:strRef>
          </c:tx>
          <c:spPr>
            <a:solidFill>
              <a:srgbClr val="75D890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[2]示例!$Q$203:$T$203</c:f>
              <c:numCache>
                <c:formatCode>0_);[Red]\(0\)</c:formatCode>
                <c:ptCount val="4"/>
                <c:pt idx="0">
                  <c:v>12</c:v>
                </c:pt>
                <c:pt idx="1">
                  <c:v>15</c:v>
                </c:pt>
                <c:pt idx="2">
                  <c:v>15</c:v>
                </c:pt>
                <c:pt idx="3">
                  <c:v>35</c:v>
                </c:pt>
              </c:numCache>
            </c:numRef>
          </c:val>
        </c:ser>
        <c:ser>
          <c:idx val="3"/>
          <c:order val="3"/>
          <c:tx>
            <c:strRef>
              <c:f>[2]示例!$P$204</c:f>
              <c:strCache>
                <c:ptCount val="1"/>
                <c:pt idx="0">
                  <c:v>周剑</c:v>
                </c:pt>
              </c:strCache>
            </c:strRef>
          </c:tx>
          <c:spPr>
            <a:solidFill>
              <a:schemeClr val="accent4"/>
            </a:solidFill>
            <a:ln>
              <a:solidFill>
                <a:srgbClr val="FFC000"/>
              </a:solidFill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[2]示例!$Q$204:$T$204</c:f>
              <c:numCache>
                <c:formatCode>0_);[Red]\(0\)</c:formatCode>
                <c:ptCount val="4"/>
                <c:pt idx="0">
                  <c:v>15</c:v>
                </c:pt>
                <c:pt idx="1">
                  <c:v>22</c:v>
                </c:pt>
                <c:pt idx="2">
                  <c:v>16</c:v>
                </c:pt>
                <c:pt idx="3">
                  <c:v>16</c:v>
                </c:pt>
              </c:numCache>
            </c:numRef>
          </c:val>
        </c:ser>
        <c:ser>
          <c:idx val="4"/>
          <c:order val="4"/>
          <c:tx>
            <c:strRef>
              <c:f>[2]示例!$P$205</c:f>
              <c:strCache>
                <c:ptCount val="1"/>
                <c:pt idx="0">
                  <c:v>巨万里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[2]示例!$Q$205:$T$205</c:f>
              <c:numCache>
                <c:formatCode>0_);[Red]\(0\)</c:formatCode>
                <c:ptCount val="4"/>
                <c:pt idx="0">
                  <c:v>23</c:v>
                </c:pt>
                <c:pt idx="1">
                  <c:v>25</c:v>
                </c:pt>
                <c:pt idx="2">
                  <c:v>22</c:v>
                </c:pt>
                <c:pt idx="3">
                  <c:v>18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38059037"/>
        <c:axId val="233464001"/>
      </c:bar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0_);[Red]\(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r"/>
      <c:layout>
        <c:manualLayout>
          <c:xMode val="edge"/>
          <c:yMode val="edge"/>
          <c:x val="0.469277766727896"/>
          <c:y val="0.219872791974623"/>
          <c:w val="0.474872802861009"/>
          <c:h val="0.1341754826658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汉仪旗黑-55简" panose="00020600040101010101" charset="-122"/>
                <a:sym typeface="汉仪旗黑-55简" panose="00020600040101010101" charset="-122"/>
              </a:defRPr>
            </a:pPr>
            <a:r>
              <a:rPr lang="zh-CN" altLang="en-US"/>
              <a:t>测试</a:t>
            </a:r>
            <a:r>
              <a:rPr lang="zh-CN"/>
              <a:t>交付吞吐量</a:t>
            </a:r>
            <a:endParaRPr 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[2]示例!$B$53</c:f>
              <c:strCache>
                <c:ptCount val="1"/>
                <c:pt idx="0">
                  <c:v>研发需求增长数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[2]示例!$C$54:$F$54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[2]示例!$C$53:$F$53</c:f>
              <c:numCache>
                <c:formatCode>General</c:formatCode>
                <c:ptCount val="4"/>
              </c:numCache>
            </c:numRef>
          </c:val>
        </c:ser>
        <c:ser>
          <c:idx val="2"/>
          <c:order val="2"/>
          <c:tx>
            <c:strRef>
              <c:f>[2]示例!$B$55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00B0F0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[2]示例!$C$54:$F$54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[2]示例!$C$55:$F$55</c:f>
              <c:numCache>
                <c:formatCode>General</c:formatCode>
                <c:ptCount val="4"/>
                <c:pt idx="0">
                  <c:v>44</c:v>
                </c:pt>
                <c:pt idx="1">
                  <c:v>33</c:v>
                </c:pt>
                <c:pt idx="2">
                  <c:v>31</c:v>
                </c:pt>
                <c:pt idx="3">
                  <c:v>21</c:v>
                </c:pt>
              </c:numCache>
            </c:numRef>
          </c:val>
        </c:ser>
        <c:ser>
          <c:idx val="3"/>
          <c:order val="3"/>
          <c:tx>
            <c:strRef>
              <c:f>[2]示例!$B$56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[2]示例!$C$54:$F$54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[2]示例!$C$56:$F$56</c:f>
              <c:numCache>
                <c:formatCode>General</c:formatCode>
                <c:ptCount val="4"/>
                <c:pt idx="0">
                  <c:v>23</c:v>
                </c:pt>
                <c:pt idx="1">
                  <c:v>20</c:v>
                </c:pt>
                <c:pt idx="2">
                  <c:v>15</c:v>
                </c:pt>
                <c:pt idx="3">
                  <c:v>25</c:v>
                </c:pt>
              </c:numCache>
            </c:numRef>
          </c:val>
        </c:ser>
        <c:ser>
          <c:idx val="4"/>
          <c:order val="4"/>
          <c:tx>
            <c:strRef>
              <c:f>[2]示例!$B$57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[2]示例!$C$54:$F$54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[2]示例!$C$57:$F$57</c:f>
              <c:numCache>
                <c:formatCode>General</c:formatCode>
                <c:ptCount val="4"/>
                <c:pt idx="0">
                  <c:v>13</c:v>
                </c:pt>
                <c:pt idx="1">
                  <c:v>15</c:v>
                </c:pt>
                <c:pt idx="2">
                  <c:v>6</c:v>
                </c:pt>
                <c:pt idx="3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-25"/>
        <c:axId val="439708532"/>
        <c:axId val="334927971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[2]示例!$B$54</c15:sqref>
                        </c15:formulaRef>
                      </c:ext>
                    </c:extLst>
                    <c:strCache>
                      <c:ptCount val="1"/>
                      <c:pt idx="0">
                        <c:v>日期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[2]示例!$C$54:$F$54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</c:ext>
        </c:extLst>
      </c:barChart>
      <c:catAx>
        <c:axId val="4397085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>
                <a:lumMod val="9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汉仪旗黑-55简" panose="00020600040101010101" charset="-122"/>
                <a:sym typeface="汉仪旗黑-55简" panose="00020600040101010101" charset="-122"/>
              </a:defRPr>
            </a:pPr>
          </a:p>
        </c:txPr>
        <c:crossAx val="334927971"/>
        <c:crosses val="autoZero"/>
        <c:auto val="1"/>
        <c:lblAlgn val="ctr"/>
        <c:lblOffset val="100"/>
        <c:noMultiLvlLbl val="0"/>
      </c:catAx>
      <c:valAx>
        <c:axId val="3349279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95000"/>
                </a:schemeClr>
              </a:solidFill>
              <a:prstDash val="sysDash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汉仪旗黑-55简" panose="00020600040101010101" charset="-122"/>
                <a:sym typeface="汉仪旗黑-55简" panose="00020600040101010101" charset="-122"/>
              </a:defRPr>
            </a:pPr>
          </a:p>
        </c:txPr>
        <c:crossAx val="439708532"/>
        <c:crosses val="autoZero"/>
        <c:crossBetween val="between"/>
      </c:valAx>
      <c:spPr>
        <a:noFill/>
        <a:ln>
          <a:solidFill>
            <a:schemeClr val="bg1">
              <a:lumMod val="95000"/>
            </a:schemeClr>
          </a:solidFill>
        </a:ln>
        <a:effectLst/>
      </c:spPr>
    </c:plotArea>
    <c:legend>
      <c:legendPos val="b"/>
      <c:legendEntry>
        <c:idx val="0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汉仪旗黑-55简" panose="00020600040101010101" charset="-122"/>
              <a:sym typeface="汉仪旗黑-55简" panose="00020600040101010101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31750" cap="flat" cmpd="sng" algn="ctr">
      <a:noFill/>
      <a:round/>
    </a:ln>
    <a:effectLst/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汉仪旗黑-55简" panose="00020600040101010101" charset="-122"/>
          <a:sym typeface="汉仪旗黑-55简" panose="00020600040101010101" charset="-122"/>
        </a:defRPr>
      </a:pPr>
    </a:p>
  </c:txPr>
  <c:externalData r:id="rId1">
    <c:autoUpdate val="0"/>
  </c:externalData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sz="1200"/>
              <a:t>按时交付率</a:t>
            </a:r>
            <a:endParaRPr lang="en-US" sz="1200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22172808132147"/>
          <c:y val="0.334462773071779"/>
          <c:w val="0.839707750952986"/>
          <c:h val="0.515058572426552"/>
        </c:manualLayout>
      </c:layout>
      <c:barChart>
        <c:barDir val="col"/>
        <c:grouping val="clustered"/>
        <c:varyColors val="0"/>
        <c:ser>
          <c:idx val="2"/>
          <c:order val="2"/>
          <c:tx>
            <c:strRef>
              <c:f>[2]示例!$I$55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[2]示例!$J$54:$M$54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[2]示例!$J$55:$M$55</c:f>
              <c:numCache>
                <c:formatCode>0%</c:formatCode>
                <c:ptCount val="4"/>
                <c:pt idx="0">
                  <c:v>0.88</c:v>
                </c:pt>
                <c:pt idx="1">
                  <c:v>0.85</c:v>
                </c:pt>
                <c:pt idx="2">
                  <c:v>0.9</c:v>
                </c:pt>
                <c:pt idx="3">
                  <c:v>0.83</c:v>
                </c:pt>
              </c:numCache>
            </c:numRef>
          </c:val>
        </c:ser>
        <c:ser>
          <c:idx val="3"/>
          <c:order val="3"/>
          <c:tx>
            <c:strRef>
              <c:f>[2]示例!$I$56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trendline>
            <c:spPr>
              <a:ln w="28575" cap="rnd" cmpd="sng">
                <a:solidFill>
                  <a:srgbClr val="FFC000"/>
                </a:solidFill>
                <a:prstDash val="solid"/>
              </a:ln>
              <a:effectLst/>
            </c:spPr>
            <c:name>需求按时交付率</c:name>
            <c:trendlineType val="linear"/>
            <c:dispRSqr val="0"/>
            <c:dispEq val="0"/>
          </c:trendline>
          <c:cat>
            <c:numRef>
              <c:f>[2]示例!$J$54:$M$54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[2]示例!$J$56:$M$56</c:f>
              <c:numCache>
                <c:formatCode>0%</c:formatCode>
                <c:ptCount val="4"/>
                <c:pt idx="0">
                  <c:v>0.76</c:v>
                </c:pt>
                <c:pt idx="1">
                  <c:v>0.88</c:v>
                </c:pt>
                <c:pt idx="2">
                  <c:v>0.88</c:v>
                </c:pt>
                <c:pt idx="3">
                  <c:v>0.89</c:v>
                </c:pt>
              </c:numCache>
            </c:numRef>
          </c:val>
        </c:ser>
        <c:ser>
          <c:idx val="4"/>
          <c:order val="4"/>
          <c:tx>
            <c:strRef>
              <c:f>[2]示例!$I$57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[2]示例!$J$54:$M$54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[2]示例!$J$57:$M$57</c:f>
              <c:numCache>
                <c:formatCode>0%</c:formatCode>
                <c:ptCount val="4"/>
                <c:pt idx="0">
                  <c:v>0.95</c:v>
                </c:pt>
                <c:pt idx="1">
                  <c:v>0.98</c:v>
                </c:pt>
                <c:pt idx="2">
                  <c:v>0.95</c:v>
                </c:pt>
                <c:pt idx="3">
                  <c:v>0.9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-25"/>
        <c:axId val="522247112"/>
        <c:axId val="866151460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[2]示例!$I$53</c15:sqref>
                        </c15:formulaRef>
                      </c:ext>
                    </c:extLst>
                    <c:strCache>
                      <c:ptCount val="1"/>
                      <c:pt idx="0">
                        <c:v>研发按时交付率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[2]示例!$J$54:$M$54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[2]示例!$I$54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[2]示例!$J$54:$M$54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  <c15:filteredBarSeries>
              <c15:ser>
                <c:idx val="5"/>
                <c:order val="5"/>
                <c:tx>
                  <c: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[2]示例!$J$54:$M$54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{1}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:val>
              </c15:ser>
            </c15:filteredBarSeries>
            <c15:filteredBarSeries>
              <c15:ser>
                <c:idx val="6"/>
                <c:order val="6"/>
                <c:tx>
                  <c:strRef>
                    <c:extLst>
                      <c:ext uri="{02D57815-91ED-43cb-92C2-25804820EDAC}">
                        <c15:formulaRef>
                          <c15:sqref>[2]示例!$I$58</c15:sqref>
                        </c15:formulaRef>
                      </c:ext>
                    </c:extLst>
                    <c:strCache>
                      <c:ptCount val="1"/>
                      <c:pt idx="0">
                        <c:v>需求按时交付率</c:v>
                      </c:pt>
                    </c:strCache>
                  </c:strRef>
                </c:tx>
                <c:spPr>
                  <a:solidFill>
                    <a:schemeClr val="accent1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[2]示例!$J$54:$M$54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{0.9,0.93,0.9,0.86}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0.9</c:v>
                      </c:pt>
                      <c:pt idx="1">
                        <c:v>0.93</c:v>
                      </c:pt>
                      <c:pt idx="2">
                        <c:v>0.9</c:v>
                      </c:pt>
                      <c:pt idx="3">
                        <c:v>0.86</c:v>
                      </c:pt>
                    </c:numCache>
                  </c:numRef>
                </c:val>
              </c15:ser>
            </c15:filteredBarSeries>
          </c:ext>
        </c:extLst>
      </c:barChart>
      <c:catAx>
        <c:axId val="52224711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866151460"/>
        <c:crosses val="autoZero"/>
        <c:auto val="1"/>
        <c:lblAlgn val="ctr"/>
        <c:lblOffset val="100"/>
        <c:noMultiLvlLbl val="0"/>
      </c:catAx>
      <c:valAx>
        <c:axId val="8661514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522247112"/>
        <c:crosses val="autoZero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b"/>
      <c:layout>
        <c:manualLayout>
          <c:xMode val="edge"/>
          <c:yMode val="edge"/>
          <c:x val="0.217503176620076"/>
          <c:y val="0.188487016474702"/>
          <c:w val="0.746060991105464"/>
          <c:h val="0.12493251094393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 defTabSz="914400">
              <a:defRPr lang="zh-CN" sz="11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 sz="1100" b="0">
                <a:solidFill>
                  <a:sysClr val="windowText" lastClr="000000"/>
                </a:solidFill>
              </a:rPr>
              <a:t>人员分布</a:t>
            </a:r>
            <a:endParaRPr lang="zh-CN" altLang="en-US" sz="1100" b="0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523123130742288"/>
          <c:y val="0.044809559372666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424199289501623"/>
          <c:y val="0.250635390143073"/>
          <c:w val="0.510857169353819"/>
          <c:h val="0.686738840243924"/>
        </c:manualLayout>
      </c:layout>
      <c:pieChart>
        <c:varyColors val="1"/>
        <c:ser>
          <c:idx val="0"/>
          <c:order val="0"/>
          <c:spPr>
            <a:gradFill>
              <a:gsLst>
                <a:gs pos="80000">
                  <a:srgbClr val="333F50"/>
                </a:gs>
                <a:gs pos="61000">
                  <a:srgbClr val="992028">
                    <a:alpha val="100000"/>
                  </a:srgbClr>
                </a:gs>
                <a:gs pos="29000">
                  <a:srgbClr val="FF0000"/>
                </a:gs>
              </a:gsLst>
              <a:lin ang="18900000" scaled="0"/>
            </a:gradFill>
            <a:ln w="3175">
              <a:noFill/>
            </a:ln>
            <a:effectLst/>
          </c:spPr>
          <c:explosion val="0"/>
          <c:dPt>
            <c:idx val="0"/>
            <c:bubble3D val="0"/>
            <c:spPr>
              <a:solidFill>
                <a:srgbClr val="F8E4DB"/>
              </a:solidFill>
              <a:ln w="3175">
                <a:noFill/>
              </a:ln>
              <a:effectLst/>
            </c:spPr>
          </c:dPt>
          <c:dPt>
            <c:idx val="1"/>
            <c:bubble3D val="0"/>
            <c:spPr>
              <a:solidFill>
                <a:srgbClr val="EDBB72"/>
              </a:solidFill>
              <a:ln w="3175">
                <a:noFill/>
              </a:ln>
              <a:effectLst/>
            </c:spPr>
          </c:dPt>
          <c:dPt>
            <c:idx val="2"/>
            <c:bubble3D val="0"/>
            <c:spPr>
              <a:solidFill>
                <a:srgbClr val="ACDFF0"/>
              </a:solidFill>
              <a:ln w="3175"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 forceAA="0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[2]示例!$B$138:$B$140</c:f>
              <c:strCache>
                <c:ptCount val="3"/>
                <c:pt idx="0">
                  <c:v>开发</c:v>
                </c:pt>
                <c:pt idx="1">
                  <c:v>产品</c:v>
                </c:pt>
                <c:pt idx="2">
                  <c:v>测试</c:v>
                </c:pt>
              </c:strCache>
            </c:strRef>
          </c:cat>
          <c:val>
            <c:numRef>
              <c:f>[2]示例!$C$138:$C$140</c:f>
              <c:numCache>
                <c:formatCode>General</c:formatCode>
                <c:ptCount val="3"/>
                <c:pt idx="0">
                  <c:v>10</c:v>
                </c:pt>
                <c:pt idx="1">
                  <c:v>4</c:v>
                </c:pt>
                <c:pt idx="2">
                  <c:v>2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32"/>
      </c:pieChart>
      <c:spPr>
        <a:noFill/>
        <a:ln w="3175">
          <a:noFill/>
        </a:ln>
        <a:effectLst/>
      </c:spPr>
    </c:plotArea>
    <c:legend>
      <c:legendPos val="l"/>
      <c:legendEntry>
        <c:idx val="0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1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2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ayout>
        <c:manualLayout>
          <c:xMode val="edge"/>
          <c:yMode val="edge"/>
          <c:x val="0.0254768748366867"/>
          <c:y val="0.329658213891951"/>
          <c:w val="0.291529300017983"/>
          <c:h val="0.390077177508269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6D8B94"/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rgbClr val="4B6065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 sz="1200"/>
              <a:t>测试</a:t>
            </a:r>
            <a:r>
              <a:rPr lang="zh-CN" sz="1200"/>
              <a:t>交付周期</a:t>
            </a:r>
            <a:endParaRPr lang="zh-CN" sz="1200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2"/>
          <c:order val="2"/>
          <c:tx>
            <c:strRef>
              <c:f>[2]示例!$P$54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[2]示例!$Q$53:$T$53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[2]示例!$Q$54:$T$54</c:f>
              <c:numCache>
                <c:formatCode>General</c:formatCode>
                <c:ptCount val="4"/>
                <c:pt idx="0">
                  <c:v>45.3</c:v>
                </c:pt>
                <c:pt idx="1">
                  <c:v>40.4</c:v>
                </c:pt>
                <c:pt idx="2">
                  <c:v>46.2</c:v>
                </c:pt>
                <c:pt idx="3">
                  <c:v>41.1</c:v>
                </c:pt>
              </c:numCache>
            </c:numRef>
          </c:val>
        </c:ser>
        <c:ser>
          <c:idx val="3"/>
          <c:order val="3"/>
          <c:tx>
            <c:strRef>
              <c:f>[2]示例!$P$55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[2]示例!$Q$53:$T$53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[2]示例!$Q$55:$T$55</c:f>
              <c:numCache>
                <c:formatCode>General</c:formatCode>
                <c:ptCount val="4"/>
                <c:pt idx="0">
                  <c:v>35.1</c:v>
                </c:pt>
                <c:pt idx="1">
                  <c:v>33.2</c:v>
                </c:pt>
                <c:pt idx="2">
                  <c:v>36.5</c:v>
                </c:pt>
                <c:pt idx="3">
                  <c:v>33.9</c:v>
                </c:pt>
              </c:numCache>
            </c:numRef>
          </c:val>
        </c:ser>
        <c:ser>
          <c:idx val="4"/>
          <c:order val="4"/>
          <c:tx>
            <c:strRef>
              <c:f>[2]示例!$P$56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[2]示例!$Q$53:$T$53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[2]示例!$Q$56:$T$56</c:f>
              <c:numCache>
                <c:formatCode>General</c:formatCode>
                <c:ptCount val="4"/>
                <c:pt idx="0">
                  <c:v>26.2</c:v>
                </c:pt>
                <c:pt idx="1">
                  <c:v>22.5</c:v>
                </c:pt>
                <c:pt idx="2">
                  <c:v>30.2</c:v>
                </c:pt>
                <c:pt idx="3">
                  <c:v>25.6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369758121"/>
        <c:axId val="408374602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[2]示例!$P$52</c15:sqref>
                        </c15:formulaRef>
                      </c:ext>
                    </c:extLst>
                    <c:strCache>
                      <c:ptCount val="1"/>
                      <c:pt idx="0">
                        <c:v>研发交付周期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0" vertOverflow="ellipsis" vert="horz" wrap="square" lIns="38100" tIns="19050" rIns="38100" bIns="19050" anchor="ctr" anchorCtr="1"/>
                    <a:lstStyle/>
                    <a:p>
                      <a:pPr>
                        <a:defRPr lang="zh-CN" sz="900" b="0" i="0" u="none" strike="noStrike" kern="1200" baseline="0">
                          <a:solidFill>
                            <a:sysClr val="windowText" lastClr="000000"/>
                          </a:solidFill>
                          <a:latin typeface="微软雅黑" panose="020B0503020204020204" pitchFamily="34" charset="-122"/>
                          <a:ea typeface="微软雅黑" panose="020B0503020204020204" pitchFamily="34" charset="-122"/>
                          <a:cs typeface="微软雅黑" panose="020B0503020204020204" pitchFamily="34" charset="-122"/>
                          <a:sym typeface="微软雅黑" panose="020B0503020204020204" pitchFamily="34" charset="-122"/>
                        </a:defRPr>
                      </a:pPr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xmlns:c15="http://schemas.microsoft.com/office/drawing/2012/chart" uri="{CE6537A1-D6FC-4f65-9D91-7224C49458BB}">
                      <c15:layout/>
                      <c15:showLeaderLines val="0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[2]示例!$Q$53:$T$53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[2]示例!$P$53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0" vertOverflow="ellipsis" vert="horz" wrap="square" lIns="38100" tIns="19050" rIns="38100" bIns="19050" anchor="ctr" anchorCtr="1"/>
                    <a:lstStyle/>
                    <a:p>
                      <a:pPr>
                        <a:defRPr lang="zh-CN" sz="900" b="0" i="0" u="none" strike="noStrike" kern="1200" baseline="0">
                          <a:solidFill>
                            <a:sysClr val="windowText" lastClr="000000"/>
                          </a:solidFill>
                          <a:latin typeface="微软雅黑" panose="020B0503020204020204" pitchFamily="34" charset="-122"/>
                          <a:ea typeface="微软雅黑" panose="020B0503020204020204" pitchFamily="34" charset="-122"/>
                          <a:cs typeface="微软雅黑" panose="020B0503020204020204" pitchFamily="34" charset="-122"/>
                          <a:sym typeface="微软雅黑" panose="020B0503020204020204" pitchFamily="34" charset="-122"/>
                        </a:defRPr>
                      </a:pPr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xmlns:c15="http://schemas.microsoft.com/office/drawing/2012/chart" uri="{CE6537A1-D6FC-4f65-9D91-7224C49458BB}">
                      <c15:layout/>
                      <c15:showLeaderLines val="0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[2]示例!$Q$53:$T$53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ndard"/>
        <c:varyColors val="0"/>
        <c:ser>
          <c:idx val="5"/>
          <c:order val="5"/>
          <c:tx>
            <c:strRef>
              <c:f>[2]示例!$P$57</c:f>
              <c:strCache>
                <c:ptCount val="1"/>
                <c:pt idx="0">
                  <c:v>研发交付周期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[2]示例!$Q$53:$T$53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[2]示例!$Q$57:$T$57</c:f>
              <c:numCache>
                <c:formatCode>General</c:formatCode>
                <c:ptCount val="4"/>
                <c:pt idx="0">
                  <c:v>38.3</c:v>
                </c:pt>
                <c:pt idx="1">
                  <c:v>35.4</c:v>
                </c:pt>
                <c:pt idx="2">
                  <c:v>36.2</c:v>
                </c:pt>
                <c:pt idx="3">
                  <c:v>35.6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731745296"/>
        <c:axId val="677494944"/>
      </c:lineChart>
      <c:catAx>
        <c:axId val="36975812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408374602"/>
        <c:crosses val="autoZero"/>
        <c:auto val="1"/>
        <c:lblAlgn val="ctr"/>
        <c:lblOffset val="100"/>
        <c:noMultiLvlLbl val="0"/>
      </c:catAx>
      <c:valAx>
        <c:axId val="408374602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369758121"/>
        <c:crosses val="autoZero"/>
        <c:crossBetween val="between"/>
      </c:valAx>
      <c:catAx>
        <c:axId val="73174529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677494944"/>
        <c:crosses val="autoZero"/>
        <c:auto val="1"/>
        <c:lblAlgn val="ctr"/>
        <c:lblOffset val="100"/>
        <c:noMultiLvlLbl val="0"/>
      </c:catAx>
      <c:valAx>
        <c:axId val="677494944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1745296"/>
        <c:crosses val="max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en-US" sz="1200"/>
              <a:t>BUG</a:t>
            </a:r>
            <a:r>
              <a:rPr lang="zh-CN" altLang="en-US" sz="1200"/>
              <a:t>关闭</a:t>
            </a:r>
            <a:r>
              <a:rPr lang="zh-CN" sz="1200"/>
              <a:t>时长（</a:t>
            </a:r>
            <a:r>
              <a:rPr lang="zh-CN" altLang="en-US" sz="1200"/>
              <a:t>天</a:t>
            </a:r>
            <a:r>
              <a:rPr lang="en-US" sz="1200"/>
              <a:t>）</a:t>
            </a:r>
            <a:endParaRPr lang="en-US" sz="1200"/>
          </a:p>
        </c:rich>
      </c:tx>
      <c:layout>
        <c:manualLayout>
          <c:xMode val="edge"/>
          <c:yMode val="edge"/>
          <c:x val="0.368347534571868"/>
          <c:y val="0.029585798816568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01890050227913"/>
          <c:y val="0.242354664014147"/>
          <c:w val="0.839638888888889"/>
          <c:h val="0.64349537037037"/>
        </c:manualLayout>
      </c:layout>
      <c:barChart>
        <c:barDir val="col"/>
        <c:grouping val="clustered"/>
        <c:varyColors val="0"/>
        <c:ser>
          <c:idx val="2"/>
          <c:order val="2"/>
          <c:tx>
            <c:strRef>
              <c:f>[2]示例!$H$111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[2]示例!$I$110:$L$110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[2]示例!$I$111:$L$111</c:f>
              <c:numCache>
                <c:formatCode>General</c:formatCode>
                <c:ptCount val="4"/>
                <c:pt idx="0">
                  <c:v>2.3</c:v>
                </c:pt>
                <c:pt idx="1">
                  <c:v>4.5</c:v>
                </c:pt>
                <c:pt idx="2">
                  <c:v>1.4</c:v>
                </c:pt>
                <c:pt idx="3">
                  <c:v>2.5</c:v>
                </c:pt>
              </c:numCache>
            </c:numRef>
          </c:val>
        </c:ser>
        <c:ser>
          <c:idx val="3"/>
          <c:order val="3"/>
          <c:tx>
            <c:strRef>
              <c:f>[2]示例!$H$112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[2]示例!$I$110:$L$110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[2]示例!$I$112:$L$112</c:f>
              <c:numCache>
                <c:formatCode>General</c:formatCode>
                <c:ptCount val="4"/>
                <c:pt idx="0">
                  <c:v>1.2</c:v>
                </c:pt>
                <c:pt idx="1">
                  <c:v>2.5</c:v>
                </c:pt>
                <c:pt idx="2">
                  <c:v>5.2</c:v>
                </c:pt>
                <c:pt idx="3">
                  <c:v>1.8</c:v>
                </c:pt>
              </c:numCache>
            </c:numRef>
          </c:val>
        </c:ser>
        <c:ser>
          <c:idx val="4"/>
          <c:order val="4"/>
          <c:tx>
            <c:strRef>
              <c:f>[2]示例!$H$113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[2]示例!$I$110:$L$110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[2]示例!$I$113:$L$113</c:f>
              <c:numCache>
                <c:formatCode>General</c:formatCode>
                <c:ptCount val="4"/>
                <c:pt idx="0">
                  <c:v>2.6</c:v>
                </c:pt>
                <c:pt idx="1">
                  <c:v>1</c:v>
                </c:pt>
                <c:pt idx="2">
                  <c:v>6</c:v>
                </c:pt>
                <c:pt idx="3">
                  <c:v>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31"/>
        <c:axId val="738059037"/>
        <c:axId val="233464001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[2]示例!$H$109</c15:sqref>
                        </c15:formulaRef>
                      </c:ext>
                    </c:extLst>
                    <c:strCache>
                      <c:ptCount val="1"/>
                      <c:pt idx="0">
                        <c:v>BUG解决时长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[2]示例!$I$110:$L$110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[2]示例!$H$110</c15:sqref>
                        </c15:formulaRef>
                      </c:ext>
                    </c:extLst>
                    <c:strCache>
                      <c:ptCount val="1"/>
                      <c:pt idx="0">
                        <c:v>日期</c:v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[2]示例!$I$110:$L$110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  <c15:filteredBarSeries>
              <c15:ser>
                <c:idx val="5"/>
                <c:order val="5"/>
                <c:tx>
                  <c:strRef>
                    <c:extLst>
                      <c:ext uri="{02D57815-91ED-43cb-92C2-25804820EDAC}">
                        <c15:formulaRef>
                          <c15:sqref>#REF!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[2]示例!$I$110:$L$110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{1}</c15:sqref>
                        </c15:formulaRef>
                      </c:ext>
                    </c:extLst>
                    <c:numCache>
                      <c:formatCode>General</c:formatCode>
                      <c:ptCount val="1"/>
                      <c:pt idx="0">
                        <c:v>1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cked"/>
        <c:varyColors val="0"/>
        <c:ser>
          <c:idx val="6"/>
          <c:order val="6"/>
          <c:tx>
            <c:strRef>
              <c:f>[2]示例!$H$114</c:f>
              <c:strCache>
                <c:ptCount val="1"/>
                <c:pt idx="0">
                  <c:v>平均解决时长</c:v>
                </c:pt>
              </c:strCache>
            </c:strRef>
          </c:tx>
          <c:spPr>
            <a:ln w="28575" cap="rnd">
              <a:solidFill>
                <a:srgbClr val="FFC000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[2]示例!$I$110:$L$110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[2]示例!$I$114:$L$114</c:f>
              <c:numCache>
                <c:formatCode>General</c:formatCode>
                <c:ptCount val="4"/>
                <c:pt idx="0">
                  <c:v>2.3</c:v>
                </c:pt>
                <c:pt idx="1">
                  <c:v>2.8</c:v>
                </c:pt>
                <c:pt idx="2">
                  <c:v>3</c:v>
                </c:pt>
                <c:pt idx="3">
                  <c:v>1.8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738059037"/>
        <c:axId val="233464001"/>
      </c:line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/>
              <a:t>线上漏测率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01890050227913"/>
          <c:y val="0.242354664014147"/>
          <c:w val="0.839638888888889"/>
          <c:h val="0.64349537037037"/>
        </c:manualLayout>
      </c:layout>
      <c:barChart>
        <c:barDir val="col"/>
        <c:grouping val="clustered"/>
        <c:varyColors val="0"/>
        <c:ser>
          <c:idx val="2"/>
          <c:order val="2"/>
          <c:tx>
            <c:strRef>
              <c:f>[2]示例!$B$111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[2]示例!$C$111:$F$111</c:f>
              <c:numCache>
                <c:formatCode>General</c:formatCode>
                <c:ptCount val="4"/>
                <c:pt idx="0">
                  <c:v>44</c:v>
                </c:pt>
                <c:pt idx="1">
                  <c:v>33</c:v>
                </c:pt>
                <c:pt idx="2">
                  <c:v>31</c:v>
                </c:pt>
                <c:pt idx="3">
                  <c:v>21</c:v>
                </c:pt>
              </c:numCache>
            </c:numRef>
          </c:val>
        </c:ser>
        <c:ser>
          <c:idx val="3"/>
          <c:order val="3"/>
          <c:tx>
            <c:strRef>
              <c:f>[2]示例!$B$112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[2]示例!$C$112:$F$112</c:f>
              <c:numCache>
                <c:formatCode>General</c:formatCode>
                <c:ptCount val="4"/>
                <c:pt idx="0">
                  <c:v>23</c:v>
                </c:pt>
                <c:pt idx="1">
                  <c:v>20</c:v>
                </c:pt>
                <c:pt idx="2">
                  <c:v>15</c:v>
                </c:pt>
                <c:pt idx="3">
                  <c:v>25</c:v>
                </c:pt>
              </c:numCache>
            </c:numRef>
          </c:val>
        </c:ser>
        <c:ser>
          <c:idx val="4"/>
          <c:order val="4"/>
          <c:tx>
            <c:strRef>
              <c:f>[2]示例!$B$113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[2]示例!$C$113:$F$113</c:f>
              <c:numCache>
                <c:formatCode>General</c:formatCode>
                <c:ptCount val="4"/>
                <c:pt idx="0">
                  <c:v>13</c:v>
                </c:pt>
                <c:pt idx="1">
                  <c:v>15</c:v>
                </c:pt>
                <c:pt idx="2">
                  <c:v>6</c:v>
                </c:pt>
                <c:pt idx="3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31"/>
        <c:axId val="738059037"/>
        <c:axId val="233464001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[2]示例!$B$109</c15:sqref>
                        </c15:formulaRef>
                      </c:ext>
                    </c:extLst>
                    <c:strCache>
                      <c:ptCount val="1"/>
                      <c:pt idx="0">
                        <c:v>P1P2P3P4bug数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[2]示例!$C$110:$F$110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[2]示例!$B$110</c15:sqref>
                        </c15:formulaRef>
                      </c:ext>
                    </c:extLst>
                    <c:strCache>
                      <c:ptCount val="1"/>
                      <c:pt idx="0">
                        <c:v>日期</c:v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[2]示例!$C$110:$F$110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ndard"/>
        <c:varyColors val="0"/>
        <c:ser>
          <c:idx val="6"/>
          <c:order val="6"/>
          <c:tx>
            <c:strRef>
              <c:f>[2]示例!$B$114</c:f>
              <c:strCache>
                <c:ptCount val="1"/>
                <c:pt idx="0">
                  <c:v>PIP2Bug占比</c:v>
                </c:pt>
              </c:strCache>
            </c:strRef>
          </c:tx>
          <c:spPr>
            <a:ln w="28575" cap="rnd">
              <a:solidFill>
                <a:srgbClr val="ED7D3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[2]示例!$C$114:$F$114</c:f>
              <c:numCache>
                <c:formatCode>0%</c:formatCode>
                <c:ptCount val="4"/>
                <c:pt idx="0">
                  <c:v>0.35</c:v>
                </c:pt>
                <c:pt idx="1">
                  <c:v>0.42</c:v>
                </c:pt>
                <c:pt idx="2">
                  <c:v>0.44</c:v>
                </c:pt>
                <c:pt idx="3">
                  <c:v>0.48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230865264"/>
        <c:axId val="230864432"/>
        <c:extLst>
          <c:ext xmlns:c15="http://schemas.microsoft.com/office/drawing/2012/chart" uri="{02D57815-91ED-43cb-92C2-25804820EDAC}">
            <c15:filteredLineSeries>
              <c15:ser>
                <c:idx val="5"/>
                <c:order val="5"/>
                <c:tx>
                  <c:strRef>
                    <c:extLst>
                      <c:ext uri="{02D57815-91ED-43cb-92C2-25804820EDAC}">
                        <c15:formulaRef>
                          <c15:sqref>[2]示例!$B$114</c15:sqref>
                        </c15:formulaRef>
                      </c:ext>
                    </c:extLst>
                    <c:strCache>
                      <c:ptCount val="1"/>
                      <c:pt idx="0">
                        <c:v>PIP2Bug占比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[2]示例!$C$110:$F$110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{0.35,0.42,0.44,0.48}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0.35</c:v>
                      </c:pt>
                      <c:pt idx="1">
                        <c:v>0.42</c:v>
                      </c:pt>
                      <c:pt idx="2">
                        <c:v>0.44</c:v>
                      </c:pt>
                      <c:pt idx="3">
                        <c:v>0.48</c:v>
                      </c:pt>
                    </c:numCache>
                  </c:numRef>
                </c:val>
                <c:smooth val="0"/>
              </c15:ser>
            </c15:filteredLineSeries>
          </c:ext>
        </c:extLst>
      </c:line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catAx>
        <c:axId val="23086526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0864432"/>
        <c:crosses val="autoZero"/>
        <c:auto val="1"/>
        <c:lblAlgn val="ctr"/>
        <c:lblOffset val="100"/>
        <c:noMultiLvlLbl val="0"/>
      </c:catAx>
      <c:valAx>
        <c:axId val="230864432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10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0865264"/>
        <c:crosses val="max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 sz="1200"/>
              <a:t>产线故障数</a:t>
            </a:r>
            <a:endParaRPr lang="zh-CN" sz="1200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01890050227913"/>
          <c:y val="0.242354664014147"/>
          <c:w val="0.839638888888889"/>
          <c:h val="0.64349537037037"/>
        </c:manualLayout>
      </c:layout>
      <c:barChart>
        <c:barDir val="col"/>
        <c:grouping val="clustered"/>
        <c:varyColors val="0"/>
        <c:ser>
          <c:idx val="2"/>
          <c:order val="2"/>
          <c:tx>
            <c:strRef>
              <c:f>[2]示例!$B$82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[2]示例!$C$81:$F$81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[2]示例!$C$82:$F$82</c:f>
              <c:numCache>
                <c:formatCode>0%</c:formatCode>
                <c:ptCount val="4"/>
                <c:pt idx="0">
                  <c:v>0.83</c:v>
                </c:pt>
                <c:pt idx="1">
                  <c:v>0.83</c:v>
                </c:pt>
                <c:pt idx="2">
                  <c:v>0.83</c:v>
                </c:pt>
                <c:pt idx="3">
                  <c:v>0.83</c:v>
                </c:pt>
              </c:numCache>
            </c:numRef>
          </c:val>
        </c:ser>
        <c:ser>
          <c:idx val="3"/>
          <c:order val="3"/>
          <c:tx>
            <c:strRef>
              <c:f>[2]示例!$B$84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[2]示例!$C$81:$F$81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[2]示例!$C$84:$F$84</c:f>
              <c:numCache>
                <c:formatCode>0%</c:formatCode>
                <c:ptCount val="4"/>
                <c:pt idx="0">
                  <c:v>0.89</c:v>
                </c:pt>
                <c:pt idx="1">
                  <c:v>0.92</c:v>
                </c:pt>
                <c:pt idx="2">
                  <c:v>0.89</c:v>
                </c:pt>
                <c:pt idx="3">
                  <c:v>0.92</c:v>
                </c:pt>
              </c:numCache>
            </c:numRef>
          </c:val>
        </c:ser>
        <c:ser>
          <c:idx val="4"/>
          <c:order val="4"/>
          <c:tx>
            <c:strRef>
              <c:f>[2]示例!$B$86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[2]示例!$C$81:$F$81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[2]示例!$C$86:$F$86</c:f>
              <c:numCache>
                <c:formatCode>0%</c:formatCode>
                <c:ptCount val="4"/>
                <c:pt idx="0">
                  <c:v>0.92</c:v>
                </c:pt>
                <c:pt idx="1">
                  <c:v>0.92</c:v>
                </c:pt>
                <c:pt idx="2">
                  <c:v>0.92</c:v>
                </c:pt>
                <c:pt idx="3">
                  <c:v>0.92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31"/>
        <c:overlap val="-26"/>
        <c:axId val="738059037"/>
        <c:axId val="233464001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[2]示例!$B$80</c15:sqref>
                        </c15:formulaRef>
                      </c:ext>
                    </c:extLst>
                    <c:strCache>
                      <c:ptCount val="1"/>
                      <c:pt idx="0">
                        <c:v>提测质量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[2]示例!$C$81:$F$81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[2]示例!$B$81</c15:sqref>
                        </c15:formulaRef>
                      </c:ext>
                    </c:extLst>
                    <c:strCache>
                      <c:ptCount val="1"/>
                      <c:pt idx="0">
                        <c:v>日期</c:v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[2]示例!$C$81:$F$81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</c:ext>
        </c:extLst>
      </c:bar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t"/>
      <c:layout>
        <c:manualLayout>
          <c:xMode val="edge"/>
          <c:yMode val="edge"/>
          <c:x val="0.364899205426257"/>
          <c:y val="0.156518251103089"/>
          <c:w val="0.585100743343972"/>
          <c:h val="0.16751376294569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/>
              <a:t>人均</a:t>
            </a:r>
            <a:r>
              <a:rPr lang="en-US" altLang="zh-CN"/>
              <a:t>Bug</a:t>
            </a:r>
            <a:endParaRPr lang="en-US" alt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01890050227913"/>
          <c:y val="0.242354664014147"/>
          <c:w val="0.839638888888889"/>
          <c:h val="0.6434953703703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[2]示例!$I$201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63B1EF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[2]示例!$J$200:$M$200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[2]示例!$J$201:$M$201</c:f>
              <c:numCache>
                <c:formatCode>0%</c:formatCode>
                <c:ptCount val="4"/>
                <c:pt idx="0">
                  <c:v>0.15</c:v>
                </c:pt>
                <c:pt idx="1">
                  <c:v>0.15</c:v>
                </c:pt>
                <c:pt idx="2">
                  <c:v>0.1</c:v>
                </c:pt>
                <c:pt idx="3">
                  <c:v>0.2</c:v>
                </c:pt>
              </c:numCache>
            </c:numRef>
          </c:val>
        </c:ser>
        <c:ser>
          <c:idx val="1"/>
          <c:order val="1"/>
          <c:tx>
            <c:strRef>
              <c:f>[2]示例!$I$202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B7E72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[2]示例!$J$200:$M$200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[2]示例!$J$202:$M$202</c:f>
              <c:numCache>
                <c:formatCode>0%</c:formatCode>
                <c:ptCount val="4"/>
                <c:pt idx="0">
                  <c:v>0.2</c:v>
                </c:pt>
                <c:pt idx="1">
                  <c:v>0.18</c:v>
                </c:pt>
                <c:pt idx="2">
                  <c:v>0.08</c:v>
                </c:pt>
                <c:pt idx="3">
                  <c:v>0.12</c:v>
                </c:pt>
              </c:numCache>
            </c:numRef>
          </c:val>
        </c:ser>
        <c:ser>
          <c:idx val="2"/>
          <c:order val="2"/>
          <c:tx>
            <c:strRef>
              <c:f>[2]示例!$I$203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rgbClr val="75D890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[2]示例!$J$200:$M$200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[2]示例!$J$203:$M$203</c:f>
              <c:numCache>
                <c:formatCode>0%</c:formatCode>
                <c:ptCount val="4"/>
                <c:pt idx="0">
                  <c:v>0.15</c:v>
                </c:pt>
                <c:pt idx="1">
                  <c:v>0.22</c:v>
                </c:pt>
                <c:pt idx="2">
                  <c:v>0.12</c:v>
                </c:pt>
                <c:pt idx="3">
                  <c:v>0.22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31"/>
        <c:axId val="738059037"/>
        <c:axId val="233464001"/>
      </c:barChart>
      <c:lineChart>
        <c:grouping val="standard"/>
        <c:varyColors val="0"/>
        <c:ser>
          <c:idx val="3"/>
          <c:order val="3"/>
          <c:tx>
            <c:strRef>
              <c:f>[2]示例!$I$204</c:f>
              <c:strCache>
                <c:ptCount val="1"/>
                <c:pt idx="0">
                  <c:v>PIP2Bug占比</c:v>
                </c:pt>
              </c:strCache>
            </c:strRef>
          </c:tx>
          <c:spPr>
            <a:ln w="28575" cap="rnd">
              <a:solidFill>
                <a:srgbClr val="FFC000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[2]示例!$J$200:$M$200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[2]示例!$J$204:$M$204</c:f>
              <c:numCache>
                <c:formatCode>0%</c:formatCode>
                <c:ptCount val="4"/>
                <c:pt idx="0">
                  <c:v>0.18</c:v>
                </c:pt>
                <c:pt idx="1">
                  <c:v>0.19</c:v>
                </c:pt>
                <c:pt idx="2">
                  <c:v>0.1</c:v>
                </c:pt>
                <c:pt idx="3">
                  <c:v>0.18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738059037"/>
        <c:axId val="233464001"/>
      </c:line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r"/>
      <c:layout>
        <c:manualLayout>
          <c:xMode val="edge"/>
          <c:yMode val="edge"/>
          <c:x val="0.469277813923227"/>
          <c:y val="0.183063127939332"/>
          <c:w val="0.507299934938191"/>
          <c:h val="0.15661742643180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en-US"/>
              <a:t>Bug</a:t>
            </a:r>
            <a:r>
              <a:rPr lang="zh-CN" altLang="en-US"/>
              <a:t>创建人分布</a:t>
            </a:r>
            <a:endParaRPr lang="en-US"/>
          </a:p>
        </c:rich>
      </c:tx>
      <c:layout>
        <c:manualLayout>
          <c:xMode val="edge"/>
          <c:yMode val="edge"/>
          <c:x val="0.374462605250124"/>
          <c:y val="0.0449897750511247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0760108632254302"/>
          <c:y val="0.201455002173808"/>
          <c:w val="0.89210800038884"/>
          <c:h val="0.6762153197108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[2]示例!$P$201</c:f>
              <c:strCache>
                <c:ptCount val="1"/>
                <c:pt idx="0">
                  <c:v>唐健</c:v>
                </c:pt>
              </c:strCache>
            </c:strRef>
          </c:tx>
          <c:spPr>
            <a:solidFill>
              <a:srgbClr val="63B1EF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[2]示例!$Q$201:$T$201</c:f>
              <c:numCache>
                <c:formatCode>0_);[Red]\(0\)</c:formatCode>
                <c:ptCount val="4"/>
                <c:pt idx="0">
                  <c:v>25</c:v>
                </c:pt>
                <c:pt idx="1">
                  <c:v>30</c:v>
                </c:pt>
                <c:pt idx="2">
                  <c:v>18</c:v>
                </c:pt>
                <c:pt idx="3">
                  <c:v>22</c:v>
                </c:pt>
              </c:numCache>
            </c:numRef>
          </c:val>
        </c:ser>
        <c:ser>
          <c:idx val="1"/>
          <c:order val="1"/>
          <c:tx>
            <c:strRef>
              <c:f>[2]示例!$P$202</c:f>
              <c:strCache>
                <c:ptCount val="1"/>
                <c:pt idx="0">
                  <c:v>屠永剑</c:v>
                </c:pt>
              </c:strCache>
            </c:strRef>
          </c:tx>
          <c:spPr>
            <a:solidFill>
              <a:srgbClr val="FB7E72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[2]示例!$Q$202:$T$202</c:f>
              <c:numCache>
                <c:formatCode>0_);[Red]\(0\)</c:formatCode>
                <c:ptCount val="4"/>
                <c:pt idx="0">
                  <c:v>12</c:v>
                </c:pt>
                <c:pt idx="1">
                  <c:v>28</c:v>
                </c:pt>
                <c:pt idx="2">
                  <c:v>11</c:v>
                </c:pt>
                <c:pt idx="3">
                  <c:v>25</c:v>
                </c:pt>
              </c:numCache>
            </c:numRef>
          </c:val>
        </c:ser>
        <c:ser>
          <c:idx val="2"/>
          <c:order val="2"/>
          <c:tx>
            <c:strRef>
              <c:f>[2]示例!$P$203</c:f>
              <c:strCache>
                <c:ptCount val="1"/>
                <c:pt idx="0">
                  <c:v>明悦</c:v>
                </c:pt>
              </c:strCache>
            </c:strRef>
          </c:tx>
          <c:spPr>
            <a:solidFill>
              <a:srgbClr val="75D890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[2]示例!$Q$203:$T$203</c:f>
              <c:numCache>
                <c:formatCode>0_);[Red]\(0\)</c:formatCode>
                <c:ptCount val="4"/>
                <c:pt idx="0">
                  <c:v>12</c:v>
                </c:pt>
                <c:pt idx="1">
                  <c:v>15</c:v>
                </c:pt>
                <c:pt idx="2">
                  <c:v>15</c:v>
                </c:pt>
                <c:pt idx="3">
                  <c:v>35</c:v>
                </c:pt>
              </c:numCache>
            </c:numRef>
          </c:val>
        </c:ser>
        <c:ser>
          <c:idx val="3"/>
          <c:order val="3"/>
          <c:tx>
            <c:strRef>
              <c:f>[2]示例!$P$204</c:f>
              <c:strCache>
                <c:ptCount val="1"/>
                <c:pt idx="0">
                  <c:v>周剑</c:v>
                </c:pt>
              </c:strCache>
            </c:strRef>
          </c:tx>
          <c:spPr>
            <a:solidFill>
              <a:schemeClr val="accent4"/>
            </a:solidFill>
            <a:ln>
              <a:solidFill>
                <a:srgbClr val="FFC000"/>
              </a:solidFill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[2]示例!$Q$204:$T$204</c:f>
              <c:numCache>
                <c:formatCode>0_);[Red]\(0\)</c:formatCode>
                <c:ptCount val="4"/>
                <c:pt idx="0">
                  <c:v>15</c:v>
                </c:pt>
                <c:pt idx="1">
                  <c:v>22</c:v>
                </c:pt>
                <c:pt idx="2">
                  <c:v>16</c:v>
                </c:pt>
                <c:pt idx="3">
                  <c:v>16</c:v>
                </c:pt>
              </c:numCache>
            </c:numRef>
          </c:val>
        </c:ser>
        <c:ser>
          <c:idx val="4"/>
          <c:order val="4"/>
          <c:tx>
            <c:strRef>
              <c:f>[2]示例!$P$205</c:f>
              <c:strCache>
                <c:ptCount val="1"/>
                <c:pt idx="0">
                  <c:v>巨万里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[2]示例!$Q$200:$T$200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[2]示例!$Q$205:$T$205</c:f>
              <c:numCache>
                <c:formatCode>0_);[Red]\(0\)</c:formatCode>
                <c:ptCount val="4"/>
                <c:pt idx="0">
                  <c:v>23</c:v>
                </c:pt>
                <c:pt idx="1">
                  <c:v>25</c:v>
                </c:pt>
                <c:pt idx="2">
                  <c:v>22</c:v>
                </c:pt>
                <c:pt idx="3">
                  <c:v>18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38059037"/>
        <c:axId val="233464001"/>
      </c:bar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0_);[Red]\(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r"/>
      <c:layout>
        <c:manualLayout>
          <c:xMode val="edge"/>
          <c:yMode val="edge"/>
          <c:x val="0.469277766727896"/>
          <c:y val="0.219872791974623"/>
          <c:w val="0.474872802861009"/>
          <c:h val="0.13417548266589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/>
              <a:t>需求吞吐率</a:t>
            </a:r>
            <a:endParaRPr 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[3]示例!$B$3</c:f>
              <c:strCache>
                <c:ptCount val="1"/>
                <c:pt idx="0">
                  <c:v>业务需求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[3]示例!$C$2:$F$2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[3]示例!$C$3:$F$3</c:f>
              <c:numCache>
                <c:formatCode>General</c:formatCode>
                <c:ptCount val="4"/>
                <c:pt idx="0">
                  <c:v>44</c:v>
                </c:pt>
                <c:pt idx="1">
                  <c:v>33</c:v>
                </c:pt>
                <c:pt idx="2">
                  <c:v>31</c:v>
                </c:pt>
                <c:pt idx="3">
                  <c:v>21</c:v>
                </c:pt>
              </c:numCache>
            </c:numRef>
          </c:val>
        </c:ser>
        <c:ser>
          <c:idx val="2"/>
          <c:order val="2"/>
          <c:tx>
            <c:strRef>
              <c:f>[3]示例!$B$4</c:f>
              <c:strCache>
                <c:ptCount val="1"/>
                <c:pt idx="0">
                  <c:v>产品需求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[3]示例!$C$2:$F$2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[3]示例!$C$4:$F$4</c:f>
              <c:numCache>
                <c:formatCode>General</c:formatCode>
                <c:ptCount val="4"/>
                <c:pt idx="0">
                  <c:v>23</c:v>
                </c:pt>
                <c:pt idx="1">
                  <c:v>20</c:v>
                </c:pt>
                <c:pt idx="2">
                  <c:v>15</c:v>
                </c:pt>
                <c:pt idx="3">
                  <c:v>25</c:v>
                </c:pt>
              </c:numCache>
            </c:numRef>
          </c:val>
        </c:ser>
        <c:ser>
          <c:idx val="3"/>
          <c:order val="3"/>
          <c:tx>
            <c:strRef>
              <c:f>[3]示例!$B$5</c:f>
              <c:strCache>
                <c:ptCount val="1"/>
                <c:pt idx="0">
                  <c:v>技术需求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[3]示例!$C$2:$F$2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[3]示例!$C$5:$F$5</c:f>
              <c:numCache>
                <c:formatCode>General</c:formatCode>
                <c:ptCount val="4"/>
                <c:pt idx="0">
                  <c:v>13</c:v>
                </c:pt>
                <c:pt idx="1">
                  <c:v>15</c:v>
                </c:pt>
                <c:pt idx="2">
                  <c:v>6</c:v>
                </c:pt>
                <c:pt idx="3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46454383"/>
        <c:axId val="852402815"/>
        <c:extLst>
          <c:ext xmlns:c15="http://schemas.microsoft.com/office/drawing/2012/chart" uri="{02D57815-91ED-43cb-92C2-25804820EDAC}">
            <c15:filteredBar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[3]示例!$B$6</c15:sqref>
                        </c15:formulaRef>
                      </c:ext>
                    </c:extLst>
                    <c:strCache>
                      <c:ptCount val="1"/>
                      <c:pt idx="0">
                        <c:v>其他需求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[3]示例!$C$2:$F$2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{8,6,11,12}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8</c:v>
                      </c:pt>
                      <c:pt idx="1">
                        <c:v>6</c:v>
                      </c:pt>
                      <c:pt idx="2">
                        <c:v>11</c:v>
                      </c:pt>
                      <c:pt idx="3">
                        <c:v>12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ndard"/>
        <c:varyColors val="0"/>
        <c:ser>
          <c:idx val="0"/>
          <c:order val="0"/>
          <c:tx>
            <c:strRef>
              <c:f>[3]示例!$B$7</c:f>
              <c:strCache>
                <c:ptCount val="1"/>
                <c:pt idx="0">
                  <c:v>需求吞吐率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delete val="1"/>
          </c:dLbls>
          <c:cat>
            <c:numRef>
              <c:f>[3]示例!$C$2:$F$2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[3]示例!$C$7:$F$7</c:f>
              <c:numCache>
                <c:formatCode>General</c:formatCode>
                <c:ptCount val="4"/>
                <c:pt idx="0">
                  <c:v>88</c:v>
                </c:pt>
                <c:pt idx="1">
                  <c:v>74</c:v>
                </c:pt>
                <c:pt idx="2">
                  <c:v>63</c:v>
                </c:pt>
                <c:pt idx="3">
                  <c:v>69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40359151"/>
        <c:axId val="846460623"/>
      </c:lineChart>
      <c:dateAx>
        <c:axId val="846454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52402815"/>
        <c:crosses val="autoZero"/>
        <c:auto val="0"/>
        <c:lblOffset val="100"/>
        <c:baseTimeUnit val="days"/>
      </c:dateAx>
      <c:valAx>
        <c:axId val="8524028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solidFill>
            <a:sysClr val="window" lastClr="FFFFFF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46454383"/>
        <c:crosses val="autoZero"/>
        <c:crossBetween val="between"/>
      </c:valAx>
      <c:dateAx>
        <c:axId val="104035915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46460623"/>
        <c:crosses val="autoZero"/>
        <c:auto val="0"/>
        <c:lblOffset val="100"/>
        <c:baseTimeUnit val="days"/>
      </c:dateAx>
      <c:valAx>
        <c:axId val="84646062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1040359151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b="0"/>
              <a:t>缺陷阶段分布数</a:t>
            </a:r>
            <a:endParaRPr lang="zh-CN" b="0"/>
          </a:p>
        </c:rich>
      </c:tx>
      <c:layout>
        <c:manualLayout>
          <c:xMode val="edge"/>
          <c:yMode val="edge"/>
          <c:x val="0.316429510618421"/>
          <c:y val="0.0269541778975741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[2]示例!$I$83:$I$89</c:f>
              <c:strCache>
                <c:ptCount val="7"/>
                <c:pt idx="0">
                  <c:v>测试阶段缺陷分布</c:v>
                </c:pt>
                <c:pt idx="1">
                  <c:v>冒烟缺陷</c:v>
                </c:pt>
                <c:pt idx="2">
                  <c:v>系统测试缺陷</c:v>
                </c:pt>
                <c:pt idx="3">
                  <c:v>回归测试缺陷</c:v>
                </c:pt>
                <c:pt idx="4">
                  <c:v>预发验证缺陷</c:v>
                </c:pt>
                <c:pt idx="5">
                  <c:v>线上走查</c:v>
                </c:pt>
                <c:pt idx="6">
                  <c:v>生产缺陷</c:v>
                </c:pt>
              </c:strCache>
            </c:strRef>
          </c:cat>
          <c:val>
            <c:numRef>
              <c:f>[2]示例!$J$83:$J$89</c:f>
              <c:numCache>
                <c:formatCode>General</c:formatCode>
                <c:ptCount val="7"/>
                <c:pt idx="1">
                  <c:v>24</c:v>
                </c:pt>
                <c:pt idx="2">
                  <c:v>26</c:v>
                </c:pt>
                <c:pt idx="3">
                  <c:v>12</c:v>
                </c:pt>
                <c:pt idx="4">
                  <c:v>22</c:v>
                </c:pt>
                <c:pt idx="5">
                  <c:v>20</c:v>
                </c:pt>
                <c:pt idx="6">
                  <c:v>60</c:v>
                </c:pt>
              </c:numCache>
            </c:numRef>
          </c:val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egendEntry>
        <c:idx val="0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altLang="en-US" b="0"/>
              <a:t>团队</a:t>
            </a:r>
            <a:r>
              <a:rPr lang="zh-CN" b="0"/>
              <a:t>缺陷分布数</a:t>
            </a:r>
            <a:endParaRPr lang="zh-CN" b="0"/>
          </a:p>
        </c:rich>
      </c:tx>
      <c:layout>
        <c:manualLayout>
          <c:xMode val="edge"/>
          <c:yMode val="edge"/>
          <c:x val="0.25297992425656"/>
          <c:y val="0.0269966254218223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[2]示例!$P$83:$P$86</c15:sqref>
                  </c15:fullRef>
                </c:ext>
              </c:extLst>
              <c:f>[2]示例!$P$84:$P$86</c:f>
              <c:strCache>
                <c:ptCount val="3"/>
                <c:pt idx="0">
                  <c:v>APP</c:v>
                </c:pt>
                <c:pt idx="1">
                  <c:v>小程序/H5/官网</c:v>
                </c:pt>
                <c:pt idx="2">
                  <c:v>Hcube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[4]示例!$Q$83:$Q$86</c15:sqref>
                  </c15:fullRef>
                </c:ext>
              </c:extLst>
              <c:f>[4]示例!$Q$84:$Q$86</c:f>
              <c:numCache>
                <c:formatCode>General</c:formatCode>
                <c:ptCount val="3"/>
                <c:pt idx="0">
                  <c:v>5</c:v>
                </c:pt>
                <c:pt idx="1">
                  <c:v>2</c:v>
                </c:pt>
                <c:pt idx="2">
                  <c:v>5</c:v>
                </c:pt>
              </c:numCache>
            </c:numRef>
          </c:val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b="0"/>
              <a:t>缺陷严重程度分布</a:t>
            </a:r>
            <a:endParaRPr lang="zh-CN" b="0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[2]示例!$O$110:$O$114</c15:sqref>
                  </c15:fullRef>
                </c:ext>
              </c:extLst>
              <c:f>[2]示例!$O$111:$O$114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[4]示例!$P$110:$P$114</c15:sqref>
                  </c15:fullRef>
                </c:ext>
              </c:extLst>
              <c:f>[4]示例!$P$111:$P$114</c:f>
              <c:numCache>
                <c:formatCode>General</c:formatCode>
                <c:ptCount val="4"/>
                <c:pt idx="0">
                  <c:v>5</c:v>
                </c:pt>
                <c:pt idx="1">
                  <c:v>2</c:v>
                </c:pt>
                <c:pt idx="2">
                  <c:v>5</c:v>
                </c:pt>
                <c:pt idx="3">
                  <c:v>10</c:v>
                </c:pt>
              </c:numCache>
            </c:numRef>
          </c:val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35624243483035"/>
          <c:y val="0.391706877761775"/>
          <c:w val="0.0946451701461248"/>
          <c:h val="0.33935010460141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>
          <a:solidFill>
            <a:sysClr val="windowText" lastClr="000000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/>
              <a:t>缺陷趋势图</a:t>
            </a:r>
            <a:endParaRPr 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066039661708953"/>
          <c:y val="0.26735639840499"/>
          <c:w val="0.908497375328084"/>
          <c:h val="0.644562603094446"/>
        </c:manualLayout>
      </c:layout>
      <c:lineChart>
        <c:grouping val="standard"/>
        <c:varyColors val="0"/>
        <c:ser>
          <c:idx val="0"/>
          <c:order val="0"/>
          <c:tx>
            <c:strRef>
              <c:f>[2]示例!$I$233</c:f>
              <c:strCache>
                <c:ptCount val="1"/>
                <c:pt idx="0">
                  <c:v>创建缺陷数</c:v>
                </c:pt>
              </c:strCache>
            </c:strRef>
          </c:tx>
          <c:spPr>
            <a:ln w="28575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rgbClr val="FF0000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[2]示例!$J$232:$P$232</c:f>
              <c:numCache>
                <c:formatCode>General</c:formatCode>
                <c:ptCount val="7"/>
                <c:pt idx="0">
                  <c:v>9.17</c:v>
                </c:pt>
                <c:pt idx="1">
                  <c:v>9.18</c:v>
                </c:pt>
                <c:pt idx="2">
                  <c:v>9.19</c:v>
                </c:pt>
                <c:pt idx="3">
                  <c:v>9.2</c:v>
                </c:pt>
                <c:pt idx="4">
                  <c:v>9.21</c:v>
                </c:pt>
                <c:pt idx="5">
                  <c:v>9.22</c:v>
                </c:pt>
                <c:pt idx="6">
                  <c:v>9.23</c:v>
                </c:pt>
              </c:numCache>
            </c:numRef>
          </c:cat>
          <c:val>
            <c:numRef>
              <c:f>[2]示例!$J$233:$P$233</c:f>
              <c:numCache>
                <c:formatCode>General</c:formatCode>
                <c:ptCount val="7"/>
                <c:pt idx="0">
                  <c:v>12</c:v>
                </c:pt>
                <c:pt idx="1">
                  <c:v>15</c:v>
                </c:pt>
                <c:pt idx="2">
                  <c:v>25</c:v>
                </c:pt>
                <c:pt idx="3">
                  <c:v>18</c:v>
                </c:pt>
                <c:pt idx="4">
                  <c:v>10</c:v>
                </c:pt>
                <c:pt idx="5">
                  <c:v>5</c:v>
                </c:pt>
                <c:pt idx="6">
                  <c:v>3</c:v>
                </c:pt>
              </c:numCache>
            </c:numRef>
          </c:val>
          <c:smooth val="0"/>
        </c:ser>
        <c:ser>
          <c:idx val="2"/>
          <c:order val="1"/>
          <c:tx>
            <c:strRef>
              <c:f>[2]示例!$I$234</c:f>
              <c:strCache>
                <c:ptCount val="1"/>
                <c:pt idx="0">
                  <c:v>关闭缺陷数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[2]示例!$J$232:$P$232</c:f>
              <c:numCache>
                <c:formatCode>General</c:formatCode>
                <c:ptCount val="7"/>
                <c:pt idx="0">
                  <c:v>9.17</c:v>
                </c:pt>
                <c:pt idx="1">
                  <c:v>9.18</c:v>
                </c:pt>
                <c:pt idx="2">
                  <c:v>9.19</c:v>
                </c:pt>
                <c:pt idx="3">
                  <c:v>9.2</c:v>
                </c:pt>
                <c:pt idx="4">
                  <c:v>9.21</c:v>
                </c:pt>
                <c:pt idx="5">
                  <c:v>9.22</c:v>
                </c:pt>
                <c:pt idx="6">
                  <c:v>9.23</c:v>
                </c:pt>
              </c:numCache>
            </c:numRef>
          </c:cat>
          <c:val>
            <c:numRef>
              <c:f>[2]示例!$J$234:$P$234</c:f>
              <c:numCache>
                <c:formatCode>General</c:formatCode>
                <c:ptCount val="7"/>
                <c:pt idx="0">
                  <c:v>15</c:v>
                </c:pt>
                <c:pt idx="1">
                  <c:v>13</c:v>
                </c:pt>
                <c:pt idx="2">
                  <c:v>28</c:v>
                </c:pt>
                <c:pt idx="3">
                  <c:v>15</c:v>
                </c:pt>
                <c:pt idx="4">
                  <c:v>10</c:v>
                </c:pt>
                <c:pt idx="5">
                  <c:v>3</c:v>
                </c:pt>
                <c:pt idx="6">
                  <c:v>2</c:v>
                </c:pt>
              </c:numCache>
            </c:numRef>
          </c:val>
          <c:smooth val="0"/>
        </c:ser>
        <c:ser>
          <c:idx val="3"/>
          <c:order val="2"/>
          <c:tx>
            <c:strRef>
              <c:f>[2]示例!$I$235</c:f>
              <c:strCache>
                <c:ptCount val="1"/>
                <c:pt idx="0">
                  <c:v>遗留缺陷数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[2]示例!$J$232:$P$232</c:f>
              <c:numCache>
                <c:formatCode>General</c:formatCode>
                <c:ptCount val="7"/>
                <c:pt idx="0">
                  <c:v>9.17</c:v>
                </c:pt>
                <c:pt idx="1">
                  <c:v>9.18</c:v>
                </c:pt>
                <c:pt idx="2">
                  <c:v>9.19</c:v>
                </c:pt>
                <c:pt idx="3">
                  <c:v>9.2</c:v>
                </c:pt>
                <c:pt idx="4">
                  <c:v>9.21</c:v>
                </c:pt>
                <c:pt idx="5">
                  <c:v>9.22</c:v>
                </c:pt>
                <c:pt idx="6">
                  <c:v>9.23</c:v>
                </c:pt>
              </c:numCache>
            </c:numRef>
          </c:cat>
          <c:val>
            <c:numRef>
              <c:f>[2]示例!$J$235:$P$235</c:f>
              <c:numCache>
                <c:formatCode>General</c:formatCode>
                <c:ptCount val="7"/>
                <c:pt idx="0">
                  <c:v>3</c:v>
                </c:pt>
                <c:pt idx="1">
                  <c:v>5</c:v>
                </c:pt>
                <c:pt idx="2">
                  <c:v>5</c:v>
                </c:pt>
                <c:pt idx="3">
                  <c:v>3</c:v>
                </c:pt>
                <c:pt idx="4">
                  <c:v>3</c:v>
                </c:pt>
                <c:pt idx="5">
                  <c:v>4</c:v>
                </c:pt>
                <c:pt idx="6">
                  <c:v>4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798432"/>
        <c:axId val="343801344"/>
      </c:lineChart>
      <c:catAx>
        <c:axId val="3437984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343801344"/>
        <c:crosses val="autoZero"/>
        <c:auto val="1"/>
        <c:lblAlgn val="ctr"/>
        <c:lblOffset val="100"/>
        <c:noMultiLvlLbl val="0"/>
      </c:catAx>
      <c:valAx>
        <c:axId val="3438013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3437984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37959682123068"/>
          <c:y val="0.110690688358243"/>
          <c:w val="0.460260972716489"/>
          <c:h val="0.14526459975329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en-US" altLang="zh-CN"/>
              <a:t>P1P2BUG</a:t>
            </a:r>
            <a:r>
              <a:rPr lang="zh-CN" altLang="en-US"/>
              <a:t>占比</a:t>
            </a:r>
            <a:endParaRPr lang="en-US" alt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01890050227913"/>
          <c:y val="0.242354664014147"/>
          <c:w val="0.839638888888889"/>
          <c:h val="0.64349537037037"/>
        </c:manualLayout>
      </c:layout>
      <c:barChart>
        <c:barDir val="col"/>
        <c:grouping val="clustered"/>
        <c:varyColors val="0"/>
        <c:ser>
          <c:idx val="2"/>
          <c:order val="2"/>
          <c:tx>
            <c:strRef>
              <c:f>[2]示例!$B$111</c:f>
              <c:strCache>
                <c:ptCount val="1"/>
                <c:pt idx="0">
                  <c:v>APP</c:v>
                </c:pt>
              </c:strCache>
            </c:strRef>
          </c:tx>
          <c:spPr>
            <a:solidFill>
              <a:srgbClr val="75D890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[2]示例!$C$111:$F$111</c:f>
              <c:numCache>
                <c:formatCode>General</c:formatCode>
                <c:ptCount val="4"/>
                <c:pt idx="0">
                  <c:v>44</c:v>
                </c:pt>
                <c:pt idx="1">
                  <c:v>33</c:v>
                </c:pt>
                <c:pt idx="2">
                  <c:v>31</c:v>
                </c:pt>
                <c:pt idx="3">
                  <c:v>21</c:v>
                </c:pt>
              </c:numCache>
            </c:numRef>
          </c:val>
        </c:ser>
        <c:ser>
          <c:idx val="3"/>
          <c:order val="3"/>
          <c:tx>
            <c:strRef>
              <c:f>[2]示例!$B$112</c:f>
              <c:strCache>
                <c:ptCount val="1"/>
                <c:pt idx="0">
                  <c:v>小程序/H5/官网</c:v>
                </c:pt>
              </c:strCache>
            </c:strRef>
          </c:tx>
          <c:spPr>
            <a:solidFill>
              <a:srgbClr val="F8AC41"/>
            </a:solidFill>
            <a:ln w="19050" cap="rnd">
              <a:noFill/>
              <a:round/>
            </a:ln>
            <a:effectLst/>
          </c:spPr>
          <c:invertIfNegative val="0"/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[2]示例!$C$112:$F$112</c:f>
              <c:numCache>
                <c:formatCode>General</c:formatCode>
                <c:ptCount val="4"/>
                <c:pt idx="0">
                  <c:v>23</c:v>
                </c:pt>
                <c:pt idx="1">
                  <c:v>20</c:v>
                </c:pt>
                <c:pt idx="2">
                  <c:v>15</c:v>
                </c:pt>
                <c:pt idx="3">
                  <c:v>25</c:v>
                </c:pt>
              </c:numCache>
            </c:numRef>
          </c:val>
        </c:ser>
        <c:ser>
          <c:idx val="4"/>
          <c:order val="4"/>
          <c:tx>
            <c:strRef>
              <c:f>[2]示例!$B$113</c:f>
              <c:strCache>
                <c:ptCount val="1"/>
                <c:pt idx="0">
                  <c:v>Hcube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[2]示例!$C$113:$F$113</c:f>
              <c:numCache>
                <c:formatCode>General</c:formatCode>
                <c:ptCount val="4"/>
                <c:pt idx="0">
                  <c:v>13</c:v>
                </c:pt>
                <c:pt idx="1">
                  <c:v>15</c:v>
                </c:pt>
                <c:pt idx="2">
                  <c:v>6</c:v>
                </c:pt>
                <c:pt idx="3">
                  <c:v>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31"/>
        <c:axId val="738059037"/>
        <c:axId val="233464001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[2]示例!$B$109</c15:sqref>
                        </c15:formulaRef>
                      </c:ext>
                    </c:extLst>
                    <c:strCache>
                      <c:ptCount val="1"/>
                      <c:pt idx="0">
                        <c:v>P1P2P3P4bug数</c:v>
                      </c:pt>
                    </c:strCache>
                  </c:strRef>
                </c:tx>
                <c:spPr>
                  <a:solidFill>
                    <a:srgbClr val="63B1EF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[2]示例!$C$110:$F$110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{#N/A,#N/A,#N/A,#N/A}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#N/A</c:v>
                      </c:pt>
                      <c:pt idx="1">
                        <c:v>#N/A</c:v>
                      </c:pt>
                      <c:pt idx="2">
                        <c:v>#N/A</c:v>
                      </c:pt>
                      <c:pt idx="3">
                        <c:v>#N/A</c:v>
                      </c:pt>
                    </c:numCache>
                  </c:numRef>
                </c:val>
              </c15:ser>
            </c15:filteredBarSeries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[2]示例!$B$110</c15:sqref>
                        </c15:formulaRef>
                      </c:ext>
                    </c:extLst>
                    <c:strCache>
                      <c:ptCount val="1"/>
                      <c:pt idx="0">
                        <c:v>日期</c:v>
                      </c:pt>
                    </c:strCache>
                  </c:strRef>
                </c:tx>
                <c:spPr>
                  <a:solidFill>
                    <a:srgbClr val="FB7E72"/>
                  </a:solidFill>
                  <a:ln w="19050" cap="rnd">
                    <a:noFill/>
                    <a:round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[2]示例!$C$110:$F$110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ndard"/>
        <c:varyColors val="0"/>
        <c:ser>
          <c:idx val="6"/>
          <c:order val="6"/>
          <c:tx>
            <c:strRef>
              <c:f>[2]示例!$B$114</c:f>
              <c:strCache>
                <c:ptCount val="1"/>
                <c:pt idx="0">
                  <c:v>PIP2Bug占比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[2]示例!$C$110:$F$110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[2]示例!$C$114:$F$114</c:f>
              <c:numCache>
                <c:formatCode>0%</c:formatCode>
                <c:ptCount val="4"/>
                <c:pt idx="0">
                  <c:v>0.35</c:v>
                </c:pt>
                <c:pt idx="1">
                  <c:v>0.42</c:v>
                </c:pt>
                <c:pt idx="2">
                  <c:v>0.44</c:v>
                </c:pt>
                <c:pt idx="3">
                  <c:v>0.48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230865264"/>
        <c:axId val="230864432"/>
        <c:extLst>
          <c:ext xmlns:c15="http://schemas.microsoft.com/office/drawing/2012/chart" uri="{02D57815-91ED-43cb-92C2-25804820EDAC}">
            <c15:filteredLineSeries>
              <c15:ser>
                <c:idx val="5"/>
                <c:order val="5"/>
                <c:tx>
                  <c:strRef>
                    <c:extLst>
                      <c:ext uri="{02D57815-91ED-43cb-92C2-25804820EDAC}">
                        <c15:formulaRef>
                          <c15:sqref>[2]示例!$B$114</c15:sqref>
                        </c15:formulaRef>
                      </c:ext>
                    </c:extLst>
                    <c:strCache>
                      <c:ptCount val="1"/>
                      <c:pt idx="0">
                        <c:v>PIP2Bug占比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[2]示例!$C$110:$F$110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{0.35,0.42,0.44,0.48}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0.35</c:v>
                      </c:pt>
                      <c:pt idx="1">
                        <c:v>0.42</c:v>
                      </c:pt>
                      <c:pt idx="2">
                        <c:v>0.44</c:v>
                      </c:pt>
                      <c:pt idx="3">
                        <c:v>0.48</c:v>
                      </c:pt>
                    </c:numCache>
                  </c:numRef>
                </c:val>
                <c:smooth val="0"/>
              </c15:ser>
            </c15:filteredLineSeries>
          </c:ext>
        </c:extLst>
      </c:lineChart>
      <c:catAx>
        <c:axId val="73805903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3464001"/>
        <c:crosses val="autoZero"/>
        <c:auto val="1"/>
        <c:lblAlgn val="ctr"/>
        <c:lblOffset val="100"/>
        <c:noMultiLvlLbl val="0"/>
      </c:catAx>
      <c:valAx>
        <c:axId val="23346400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738059037"/>
        <c:crosses val="autoZero"/>
        <c:crossBetween val="between"/>
      </c:valAx>
      <c:catAx>
        <c:axId val="23086526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0864432"/>
        <c:crosses val="autoZero"/>
        <c:auto val="1"/>
        <c:lblAlgn val="ctr"/>
        <c:lblOffset val="100"/>
        <c:noMultiLvlLbl val="0"/>
      </c:catAx>
      <c:valAx>
        <c:axId val="230864432"/>
        <c:scaling>
          <c:orientation val="minMax"/>
        </c:scaling>
        <c:delete val="0"/>
        <c:axPos val="r"/>
        <c:numFmt formatCode="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  <c:crossAx val="230865264"/>
        <c:crosses val="max"/>
        <c:crossBetween val="between"/>
      </c:valAx>
      <c:spPr>
        <a:pattFill prst="lgGrid">
          <a:fgClr>
            <a:srgbClr val="F8F8F8"/>
          </a:fgClr>
          <a:bgClr>
            <a:schemeClr val="bg1"/>
          </a:bgClr>
        </a:pattFill>
        <a:ln>
          <a:solidFill>
            <a:schemeClr val="bg1">
              <a:lumMod val="95000"/>
            </a:schemeClr>
          </a:solidFill>
        </a:ln>
        <a:effectLst/>
      </c:spPr>
    </c:plotArea>
    <c:legend>
      <c:legendPos val="t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 defTabSz="914400">
              <a:defRPr lang="zh-CN" sz="11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 sz="1100" b="0">
                <a:solidFill>
                  <a:sysClr val="windowText" lastClr="000000"/>
                </a:solidFill>
              </a:rPr>
              <a:t>人员分布</a:t>
            </a:r>
            <a:endParaRPr lang="zh-CN" altLang="en-US" sz="1100" b="0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523123130742288"/>
          <c:y val="0.044809559372666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424199289501623"/>
          <c:y val="0.250635390143073"/>
          <c:w val="0.510857169353819"/>
          <c:h val="0.686738840243924"/>
        </c:manualLayout>
      </c:layout>
      <c:pieChart>
        <c:varyColors val="1"/>
        <c:ser>
          <c:idx val="0"/>
          <c:order val="0"/>
          <c:spPr>
            <a:gradFill>
              <a:gsLst>
                <a:gs pos="80000">
                  <a:srgbClr val="333F50"/>
                </a:gs>
                <a:gs pos="61000">
                  <a:srgbClr val="992028">
                    <a:alpha val="100000"/>
                  </a:srgbClr>
                </a:gs>
                <a:gs pos="29000">
                  <a:srgbClr val="FF0000"/>
                </a:gs>
              </a:gsLst>
              <a:lin ang="18900000" scaled="0"/>
            </a:gradFill>
            <a:ln w="3175">
              <a:noFill/>
            </a:ln>
            <a:effectLst/>
          </c:spPr>
          <c:explosion val="0"/>
          <c:dPt>
            <c:idx val="0"/>
            <c:bubble3D val="0"/>
            <c:spPr>
              <a:solidFill>
                <a:srgbClr val="F8E4DB"/>
              </a:solidFill>
              <a:ln w="3175">
                <a:noFill/>
              </a:ln>
              <a:effectLst/>
            </c:spPr>
          </c:dPt>
          <c:dPt>
            <c:idx val="1"/>
            <c:bubble3D val="0"/>
            <c:spPr>
              <a:solidFill>
                <a:srgbClr val="EDBB72"/>
              </a:solidFill>
              <a:ln w="3175">
                <a:noFill/>
              </a:ln>
              <a:effectLst/>
            </c:spPr>
          </c:dPt>
          <c:dPt>
            <c:idx val="2"/>
            <c:bubble3D val="0"/>
            <c:spPr>
              <a:solidFill>
                <a:srgbClr val="ACDFF0"/>
              </a:solidFill>
              <a:ln w="3175"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 forceAA="0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[2]示例!$B$138:$B$140</c:f>
              <c:strCache>
                <c:ptCount val="3"/>
                <c:pt idx="0">
                  <c:v>开发</c:v>
                </c:pt>
                <c:pt idx="1">
                  <c:v>产品</c:v>
                </c:pt>
                <c:pt idx="2">
                  <c:v>测试</c:v>
                </c:pt>
              </c:strCache>
            </c:strRef>
          </c:cat>
          <c:val>
            <c:numRef>
              <c:f>[2]示例!$C$138:$C$140</c:f>
              <c:numCache>
                <c:formatCode>General</c:formatCode>
                <c:ptCount val="3"/>
                <c:pt idx="0">
                  <c:v>10</c:v>
                </c:pt>
                <c:pt idx="1">
                  <c:v>4</c:v>
                </c:pt>
                <c:pt idx="2">
                  <c:v>2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32"/>
      </c:pieChart>
      <c:spPr>
        <a:noFill/>
        <a:ln w="3175">
          <a:noFill/>
        </a:ln>
        <a:effectLst/>
      </c:spPr>
    </c:plotArea>
    <c:legend>
      <c:legendPos val="l"/>
      <c:legendEntry>
        <c:idx val="0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1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2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ayout>
        <c:manualLayout>
          <c:xMode val="edge"/>
          <c:yMode val="edge"/>
          <c:x val="0.0254768748366867"/>
          <c:y val="0.329658213891951"/>
          <c:w val="0.291529300017983"/>
          <c:h val="0.390077177508269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6D8B94"/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rgbClr val="4B6065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altLang="en-US" b="1"/>
              <a:t>科技中心资源投入分布</a:t>
            </a:r>
            <a:r>
              <a:rPr lang="en-US" altLang="zh-CN" b="1"/>
              <a:t>(</a:t>
            </a:r>
            <a:r>
              <a:rPr lang="zh-CN" altLang="en-US" b="1"/>
              <a:t>人日</a:t>
            </a:r>
            <a:r>
              <a:rPr lang="en-US" altLang="zh-CN" b="1"/>
              <a:t>)</a:t>
            </a:r>
            <a:endParaRPr lang="en-US" altLang="zh-CN" b="1"/>
          </a:p>
        </c:rich>
      </c:tx>
      <c:layout>
        <c:manualLayout>
          <c:xMode val="edge"/>
          <c:yMode val="edge"/>
          <c:x val="0.283861288868722"/>
          <c:y val="0.0456370651510288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89601015829575"/>
          <c:y val="0.177314305416206"/>
          <c:w val="0.460382873872563"/>
          <c:h val="0.785734202388463"/>
        </c:manualLayout>
      </c:layout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bestFit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[2]示例!$U$110:$U$116</c:f>
              <c:strCache>
                <c:ptCount val="7"/>
                <c:pt idx="0">
                  <c:v>科技中心-技术需求</c:v>
                </c:pt>
                <c:pt idx="1">
                  <c:v>科技中心-产品需求</c:v>
                </c:pt>
                <c:pt idx="2">
                  <c:v>会员部</c:v>
                </c:pt>
                <c:pt idx="3">
                  <c:v>直销铁军</c:v>
                </c:pt>
                <c:pt idx="4">
                  <c:v>海外渠道管理部</c:v>
                </c:pt>
                <c:pt idx="5">
                  <c:v>运营部</c:v>
                </c:pt>
                <c:pt idx="6">
                  <c:v>财务共享中心</c:v>
                </c:pt>
              </c:strCache>
            </c:strRef>
          </c:cat>
          <c:val>
            <c:numRef>
              <c:f>[2]示例!$V$110:$V$116</c:f>
              <c:numCache>
                <c:formatCode>General</c:formatCode>
                <c:ptCount val="7"/>
                <c:pt idx="0">
                  <c:v>28</c:v>
                </c:pt>
                <c:pt idx="1">
                  <c:v>45.5</c:v>
                </c:pt>
                <c:pt idx="2">
                  <c:v>25.5</c:v>
                </c:pt>
                <c:pt idx="3">
                  <c:v>22.5</c:v>
                </c:pt>
                <c:pt idx="4">
                  <c:v>12</c:v>
                </c:pt>
                <c:pt idx="5">
                  <c:v>9</c:v>
                </c:pt>
                <c:pt idx="6">
                  <c:v>7.5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5423400423583"/>
          <c:y val="0.241318897637795"/>
          <c:w val="0.220766033987553"/>
          <c:h val="0.44369971739144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altLang="en-US" sz="1200" b="1"/>
              <a:t>科技中心</a:t>
            </a:r>
            <a:r>
              <a:rPr lang="zh-CN" sz="1200" b="1"/>
              <a:t>资源利用率</a:t>
            </a:r>
            <a:endParaRPr lang="zh-CN" sz="1200" b="1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[2]示例!$W$138:$W$142</c15:sqref>
                  </c15:fullRef>
                </c:ext>
              </c:extLst>
              <c:f>[2]示例!$W$138:$W$141</c:f>
              <c:strCache>
                <c:ptCount val="4"/>
                <c:pt idx="0">
                  <c:v>6月</c:v>
                </c:pt>
                <c:pt idx="1">
                  <c:v>7月</c:v>
                </c:pt>
                <c:pt idx="2">
                  <c:v>8月</c:v>
                </c:pt>
                <c:pt idx="3">
                  <c:v>9月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[4]示例!$X$138:$X$142</c15:sqref>
                  </c15:fullRef>
                </c:ext>
              </c:extLst>
              <c:f>[4]示例!$X$138:$X$141</c:f>
              <c:numCache>
                <c:formatCode>0%</c:formatCode>
                <c:ptCount val="4"/>
                <c:pt idx="0">
                  <c:v>0.95</c:v>
                </c:pt>
                <c:pt idx="1">
                  <c:v>1</c:v>
                </c:pt>
                <c:pt idx="2">
                  <c:v>0.85</c:v>
                </c:pt>
                <c:pt idx="3">
                  <c:v>1.05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39974159"/>
        <c:axId val="1039984975"/>
      </c:barChart>
      <c:catAx>
        <c:axId val="10399741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1039984975"/>
        <c:crosses val="autoZero"/>
        <c:auto val="1"/>
        <c:lblAlgn val="ctr"/>
        <c:lblOffset val="100"/>
        <c:noMultiLvlLbl val="0"/>
      </c:catAx>
      <c:valAx>
        <c:axId val="1039984975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10399741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sz="1200" b="1"/>
              <a:t>科技中心资源</a:t>
            </a:r>
            <a:r>
              <a:rPr lang="zh-CN" altLang="en-US" sz="1200" b="1"/>
              <a:t>投入</a:t>
            </a:r>
            <a:r>
              <a:rPr lang="zh-CN" sz="1200" b="1"/>
              <a:t>分布</a:t>
            </a:r>
            <a:endParaRPr lang="zh-CN" sz="1200" b="1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[2]示例!$W$153</c:f>
              <c:strCache>
                <c:ptCount val="1"/>
                <c:pt idx="0">
                  <c:v>科技中心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[2]示例!$X$152:$Z$152</c:f>
              <c:strCache>
                <c:ptCount val="3"/>
                <c:pt idx="0">
                  <c:v>7月</c:v>
                </c:pt>
                <c:pt idx="1">
                  <c:v>8月</c:v>
                </c:pt>
                <c:pt idx="2">
                  <c:v>9月</c:v>
                </c:pt>
              </c:strCache>
            </c:strRef>
          </c:cat>
          <c:val>
            <c:numRef>
              <c:f>[2]示例!$X$153:$Z$153</c:f>
              <c:numCache>
                <c:formatCode>0%</c:formatCode>
                <c:ptCount val="3"/>
                <c:pt idx="0">
                  <c:v>0.55</c:v>
                </c:pt>
                <c:pt idx="1">
                  <c:v>0.5</c:v>
                </c:pt>
                <c:pt idx="2">
                  <c:v>0.54</c:v>
                </c:pt>
              </c:numCache>
            </c:numRef>
          </c:val>
        </c:ser>
        <c:ser>
          <c:idx val="1"/>
          <c:order val="1"/>
          <c:tx>
            <c:strRef>
              <c:f>[2]示例!$W$154</c:f>
              <c:strCache>
                <c:ptCount val="1"/>
                <c:pt idx="0">
                  <c:v>会员部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[2]示例!$X$152:$Z$152</c:f>
              <c:strCache>
                <c:ptCount val="3"/>
                <c:pt idx="0">
                  <c:v>7月</c:v>
                </c:pt>
                <c:pt idx="1">
                  <c:v>8月</c:v>
                </c:pt>
                <c:pt idx="2">
                  <c:v>9月</c:v>
                </c:pt>
              </c:strCache>
            </c:strRef>
          </c:cat>
          <c:val>
            <c:numRef>
              <c:f>[2]示例!$X$154:$Z$154</c:f>
              <c:numCache>
                <c:formatCode>0%</c:formatCode>
                <c:ptCount val="3"/>
                <c:pt idx="0">
                  <c:v>0.2</c:v>
                </c:pt>
                <c:pt idx="1">
                  <c:v>0.18</c:v>
                </c:pt>
                <c:pt idx="2">
                  <c:v>0.15</c:v>
                </c:pt>
              </c:numCache>
            </c:numRef>
          </c:val>
        </c:ser>
        <c:ser>
          <c:idx val="2"/>
          <c:order val="2"/>
          <c:tx>
            <c:strRef>
              <c:f>[2]示例!$W$155</c:f>
              <c:strCache>
                <c:ptCount val="1"/>
                <c:pt idx="0">
                  <c:v>运营部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[2]示例!$X$152:$Z$152</c:f>
              <c:strCache>
                <c:ptCount val="3"/>
                <c:pt idx="0">
                  <c:v>7月</c:v>
                </c:pt>
                <c:pt idx="1">
                  <c:v>8月</c:v>
                </c:pt>
                <c:pt idx="2">
                  <c:v>9月</c:v>
                </c:pt>
              </c:strCache>
            </c:strRef>
          </c:cat>
          <c:val>
            <c:numRef>
              <c:f>[2]示例!$X$155:$Z$155</c:f>
              <c:numCache>
                <c:formatCode>0%</c:formatCode>
                <c:ptCount val="3"/>
                <c:pt idx="0">
                  <c:v>0.08</c:v>
                </c:pt>
                <c:pt idx="1">
                  <c:v>0.15</c:v>
                </c:pt>
                <c:pt idx="2">
                  <c:v>0.15</c:v>
                </c:pt>
              </c:numCache>
            </c:numRef>
          </c:val>
        </c:ser>
        <c:ser>
          <c:idx val="3"/>
          <c:order val="3"/>
          <c:tx>
            <c:strRef>
              <c:f>[2]示例!$W$156</c:f>
              <c:strCache>
                <c:ptCount val="1"/>
                <c:pt idx="0">
                  <c:v>直销铁军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[2]示例!$X$152:$Z$152</c:f>
              <c:strCache>
                <c:ptCount val="3"/>
                <c:pt idx="0">
                  <c:v>7月</c:v>
                </c:pt>
                <c:pt idx="1">
                  <c:v>8月</c:v>
                </c:pt>
                <c:pt idx="2">
                  <c:v>9月</c:v>
                </c:pt>
              </c:strCache>
            </c:strRef>
          </c:cat>
          <c:val>
            <c:numRef>
              <c:f>[2]示例!$X$156:$Z$156</c:f>
              <c:numCache>
                <c:formatCode>0%</c:formatCode>
                <c:ptCount val="3"/>
                <c:pt idx="0">
                  <c:v>0.1</c:v>
                </c:pt>
                <c:pt idx="1">
                  <c:v>0.08</c:v>
                </c:pt>
                <c:pt idx="2">
                  <c:v>0.1</c:v>
                </c:pt>
              </c:numCache>
            </c:numRef>
          </c:val>
        </c:ser>
        <c:ser>
          <c:idx val="4"/>
          <c:order val="4"/>
          <c:tx>
            <c:strRef>
              <c:f>[2]示例!$W$157</c:f>
              <c:strCache>
                <c:ptCount val="1"/>
                <c:pt idx="0">
                  <c:v>海外渠道管理部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[2]示例!$X$152:$Z$152</c:f>
              <c:strCache>
                <c:ptCount val="3"/>
                <c:pt idx="0">
                  <c:v>7月</c:v>
                </c:pt>
                <c:pt idx="1">
                  <c:v>8月</c:v>
                </c:pt>
                <c:pt idx="2">
                  <c:v>9月</c:v>
                </c:pt>
              </c:strCache>
            </c:strRef>
          </c:cat>
          <c:val>
            <c:numRef>
              <c:f>[2]示例!$X$157:$Z$157</c:f>
              <c:numCache>
                <c:formatCode>0%</c:formatCode>
                <c:ptCount val="3"/>
                <c:pt idx="0">
                  <c:v>0.03</c:v>
                </c:pt>
                <c:pt idx="1">
                  <c:v>0.05</c:v>
                </c:pt>
                <c:pt idx="2">
                  <c:v>0.05</c:v>
                </c:pt>
              </c:numCache>
            </c:numRef>
          </c:val>
        </c:ser>
        <c:ser>
          <c:idx val="5"/>
          <c:order val="5"/>
          <c:tx>
            <c:strRef>
              <c:f>[2]示例!$W$158</c:f>
              <c:strCache>
                <c:ptCount val="1"/>
                <c:pt idx="0">
                  <c:v>其他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[2]示例!$X$152:$Z$152</c:f>
              <c:strCache>
                <c:ptCount val="3"/>
                <c:pt idx="0">
                  <c:v>7月</c:v>
                </c:pt>
                <c:pt idx="1">
                  <c:v>8月</c:v>
                </c:pt>
                <c:pt idx="2">
                  <c:v>9月</c:v>
                </c:pt>
              </c:strCache>
            </c:strRef>
          </c:cat>
          <c:val>
            <c:numRef>
              <c:f>[2]示例!$X$158:$Z$158</c:f>
              <c:numCache>
                <c:formatCode>0%</c:formatCode>
                <c:ptCount val="3"/>
                <c:pt idx="0">
                  <c:v>0.04</c:v>
                </c:pt>
                <c:pt idx="1">
                  <c:v>0.04</c:v>
                </c:pt>
                <c:pt idx="2">
                  <c:v>0.01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59628511"/>
        <c:axId val="959638495"/>
      </c:barChart>
      <c:catAx>
        <c:axId val="9596285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959638495"/>
        <c:crosses val="autoZero"/>
        <c:auto val="1"/>
        <c:lblAlgn val="ctr"/>
        <c:lblOffset val="100"/>
        <c:noMultiLvlLbl val="0"/>
      </c:catAx>
      <c:valAx>
        <c:axId val="959638495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9596285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sz="1200" b="1"/>
              <a:t>各产线资源利用率</a:t>
            </a:r>
            <a:endParaRPr lang="zh-CN" sz="1200" b="1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[2]示例!$AJ$152</c:f>
              <c:strCache>
                <c:ptCount val="1"/>
                <c:pt idx="0">
                  <c:v>7月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[2]示例!$AI$153:$AI$158</c:f>
              <c:strCache>
                <c:ptCount val="6"/>
                <c:pt idx="0">
                  <c:v>线上体验 </c:v>
                </c:pt>
                <c:pt idx="1">
                  <c:v>新产品</c:v>
                </c:pt>
                <c:pt idx="2">
                  <c:v>企业产品 </c:v>
                </c:pt>
                <c:pt idx="3">
                  <c:v>六脉神剑 </c:v>
                </c:pt>
                <c:pt idx="4">
                  <c:v>线上获客 </c:v>
                </c:pt>
                <c:pt idx="5">
                  <c:v>华住超脑 </c:v>
                </c:pt>
              </c:strCache>
            </c:strRef>
          </c:cat>
          <c:val>
            <c:numRef>
              <c:f>[2]示例!$AJ$153:$AJ$158</c:f>
              <c:numCache>
                <c:formatCode>0%</c:formatCode>
                <c:ptCount val="6"/>
                <c:pt idx="0">
                  <c:v>0.8</c:v>
                </c:pt>
                <c:pt idx="1">
                  <c:v>0.9</c:v>
                </c:pt>
                <c:pt idx="2">
                  <c:v>0.95</c:v>
                </c:pt>
                <c:pt idx="3">
                  <c:v>0.9</c:v>
                </c:pt>
                <c:pt idx="4">
                  <c:v>0.88</c:v>
                </c:pt>
                <c:pt idx="5">
                  <c:v>1.1</c:v>
                </c:pt>
              </c:numCache>
            </c:numRef>
          </c:val>
        </c:ser>
        <c:ser>
          <c:idx val="1"/>
          <c:order val="1"/>
          <c:tx>
            <c:strRef>
              <c:f>[2]示例!$AK$152</c:f>
              <c:strCache>
                <c:ptCount val="1"/>
                <c:pt idx="0">
                  <c:v>8月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[2]示例!$AI$153:$AI$158</c:f>
              <c:strCache>
                <c:ptCount val="6"/>
                <c:pt idx="0">
                  <c:v>线上体验 </c:v>
                </c:pt>
                <c:pt idx="1">
                  <c:v>新产品</c:v>
                </c:pt>
                <c:pt idx="2">
                  <c:v>企业产品 </c:v>
                </c:pt>
                <c:pt idx="3">
                  <c:v>六脉神剑 </c:v>
                </c:pt>
                <c:pt idx="4">
                  <c:v>线上获客 </c:v>
                </c:pt>
                <c:pt idx="5">
                  <c:v>华住超脑 </c:v>
                </c:pt>
              </c:strCache>
            </c:strRef>
          </c:cat>
          <c:val>
            <c:numRef>
              <c:f>[2]示例!$AK$153:$AK$158</c:f>
              <c:numCache>
                <c:formatCode>0%</c:formatCode>
                <c:ptCount val="6"/>
                <c:pt idx="0">
                  <c:v>0.9</c:v>
                </c:pt>
                <c:pt idx="1">
                  <c:v>0.9</c:v>
                </c:pt>
                <c:pt idx="2">
                  <c:v>0.98</c:v>
                </c:pt>
                <c:pt idx="3">
                  <c:v>1</c:v>
                </c:pt>
                <c:pt idx="4">
                  <c:v>0.9</c:v>
                </c:pt>
                <c:pt idx="5">
                  <c:v>1</c:v>
                </c:pt>
              </c:numCache>
            </c:numRef>
          </c:val>
        </c:ser>
        <c:ser>
          <c:idx val="2"/>
          <c:order val="2"/>
          <c:tx>
            <c:strRef>
              <c:f>[2]示例!$AL$152</c:f>
              <c:strCache>
                <c:ptCount val="1"/>
                <c:pt idx="0">
                  <c:v>9月</c:v>
                </c:pt>
              </c:strCache>
            </c:strRef>
          </c:tx>
          <c:spPr>
            <a:solidFill>
              <a:srgbClr val="00B050"/>
            </a:solidFill>
            <a:ln>
              <a:solidFill>
                <a:srgbClr val="00B050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[2]示例!$AI$153:$AI$158</c:f>
              <c:strCache>
                <c:ptCount val="6"/>
                <c:pt idx="0">
                  <c:v>线上体验 </c:v>
                </c:pt>
                <c:pt idx="1">
                  <c:v>新产品</c:v>
                </c:pt>
                <c:pt idx="2">
                  <c:v>企业产品 </c:v>
                </c:pt>
                <c:pt idx="3">
                  <c:v>六脉神剑 </c:v>
                </c:pt>
                <c:pt idx="4">
                  <c:v>线上获客 </c:v>
                </c:pt>
                <c:pt idx="5">
                  <c:v>华住超脑 </c:v>
                </c:pt>
              </c:strCache>
            </c:strRef>
          </c:cat>
          <c:val>
            <c:numRef>
              <c:f>[2]示例!$AL$153:$AL$158</c:f>
              <c:numCache>
                <c:formatCode>0%</c:formatCode>
                <c:ptCount val="6"/>
                <c:pt idx="0">
                  <c:v>0.95</c:v>
                </c:pt>
                <c:pt idx="1">
                  <c:v>0.95</c:v>
                </c:pt>
                <c:pt idx="2">
                  <c:v>0.95</c:v>
                </c:pt>
                <c:pt idx="3">
                  <c:v>1.05</c:v>
                </c:pt>
                <c:pt idx="4">
                  <c:v>0.95</c:v>
                </c:pt>
                <c:pt idx="5">
                  <c:v>1.05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52284255"/>
        <c:axId val="952285503"/>
      </c:barChart>
      <c:catAx>
        <c:axId val="9522842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952285503"/>
        <c:crosses val="autoZero"/>
        <c:auto val="1"/>
        <c:lblAlgn val="ctr"/>
        <c:lblOffset val="100"/>
        <c:noMultiLvlLbl val="0"/>
      </c:catAx>
      <c:valAx>
        <c:axId val="952285503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9522842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/>
              <a:t>需求按时交付率 </a:t>
            </a:r>
            <a:endParaRPr 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[3]示例!$H$3</c:f>
              <c:strCache>
                <c:ptCount val="1"/>
                <c:pt idx="0">
                  <c:v>业务需求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[3]示例!$I$2:$L$2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[3]示例!$I$3:$L$3</c:f>
              <c:numCache>
                <c:formatCode>General</c:formatCode>
                <c:ptCount val="4"/>
                <c:pt idx="0">
                  <c:v>0.88</c:v>
                </c:pt>
                <c:pt idx="1">
                  <c:v>0.85</c:v>
                </c:pt>
                <c:pt idx="2">
                  <c:v>0.9</c:v>
                </c:pt>
                <c:pt idx="3">
                  <c:v>0.83</c:v>
                </c:pt>
              </c:numCache>
            </c:numRef>
          </c:val>
        </c:ser>
        <c:ser>
          <c:idx val="2"/>
          <c:order val="2"/>
          <c:tx>
            <c:strRef>
              <c:f>[3]示例!$H$4</c:f>
              <c:strCache>
                <c:ptCount val="1"/>
                <c:pt idx="0">
                  <c:v>产品需求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[3]示例!$I$2:$L$2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[3]示例!$I$4:$L$4</c:f>
              <c:numCache>
                <c:formatCode>General</c:formatCode>
                <c:ptCount val="4"/>
                <c:pt idx="0">
                  <c:v>0.76</c:v>
                </c:pt>
                <c:pt idx="1">
                  <c:v>0.88</c:v>
                </c:pt>
                <c:pt idx="2">
                  <c:v>0.88</c:v>
                </c:pt>
                <c:pt idx="3">
                  <c:v>0.89</c:v>
                </c:pt>
              </c:numCache>
            </c:numRef>
          </c:val>
        </c:ser>
        <c:ser>
          <c:idx val="3"/>
          <c:order val="3"/>
          <c:tx>
            <c:strRef>
              <c:f>[3]示例!$H$5</c:f>
              <c:strCache>
                <c:ptCount val="1"/>
                <c:pt idx="0">
                  <c:v>技术需求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[3]示例!$I$2:$L$2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[3]示例!$I$5:$L$5</c:f>
              <c:numCache>
                <c:formatCode>General</c:formatCode>
                <c:ptCount val="4"/>
                <c:pt idx="0">
                  <c:v>0.95</c:v>
                </c:pt>
                <c:pt idx="1">
                  <c:v>0.98</c:v>
                </c:pt>
                <c:pt idx="2">
                  <c:v>0.95</c:v>
                </c:pt>
                <c:pt idx="3">
                  <c:v>0.9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46454383"/>
        <c:axId val="852402815"/>
        <c:extLst>
          <c:ext xmlns:c15="http://schemas.microsoft.com/office/drawing/2012/chart" uri="{02D57815-91ED-43cb-92C2-25804820EDAC}">
            <c15:filteredBarSeries>
              <c15:ser>
                <c:idx val="4"/>
                <c:order val="4"/>
                <c:tx>
                  <c:strRef>
                    <c:extLst>
                      <c:ext uri="{02D57815-91ED-43cb-92C2-25804820EDAC}">
                        <c15:formulaRef>
                          <c15:sqref>[3]示例!$H$6</c15:sqref>
                        </c15:formulaRef>
                      </c:ext>
                    </c:extLst>
                    <c:strCache>
                      <c:ptCount val="1"/>
                      <c:pt idx="0">
                        <c:v>其他需求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[3]示例!$I$2:$L$2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{0.95,0.99,0.9,0.93}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0.95</c:v>
                      </c:pt>
                      <c:pt idx="1">
                        <c:v>0.99</c:v>
                      </c:pt>
                      <c:pt idx="2">
                        <c:v>0.9</c:v>
                      </c:pt>
                      <c:pt idx="3">
                        <c:v>0.93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ndard"/>
        <c:varyColors val="0"/>
        <c:ser>
          <c:idx val="5"/>
          <c:order val="5"/>
          <c:tx>
            <c:strRef>
              <c:f>[3]示例!$H$7</c:f>
              <c:strCache>
                <c:ptCount val="1"/>
                <c:pt idx="0">
                  <c:v>需求按时交付率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dLbls>
            <c:delete val="1"/>
          </c:dLbls>
          <c:cat>
            <c:numRef>
              <c:f>[3]示例!$I$2:$L$2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[3]示例!$I$7:$L$7</c:f>
              <c:numCache>
                <c:formatCode>General</c:formatCode>
                <c:ptCount val="4"/>
                <c:pt idx="0">
                  <c:v>0.9</c:v>
                </c:pt>
                <c:pt idx="1">
                  <c:v>0.93</c:v>
                </c:pt>
                <c:pt idx="2">
                  <c:v>0.9</c:v>
                </c:pt>
                <c:pt idx="3">
                  <c:v>0.86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6454383"/>
        <c:axId val="85240281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[3]示例!$H$2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[3]示例!$I$2:$L$2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  <c:smooth val="0"/>
              </c15:ser>
            </c15:filteredLineSeries>
          </c:ext>
        </c:extLst>
      </c:lineChart>
      <c:dateAx>
        <c:axId val="846454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52402815"/>
        <c:crosses val="autoZero"/>
        <c:auto val="0"/>
        <c:lblOffset val="100"/>
        <c:baseTimeUnit val="days"/>
      </c:dateAx>
      <c:valAx>
        <c:axId val="852402815"/>
        <c:scaling>
          <c:orientation val="minMax"/>
          <c:max val="1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solidFill>
            <a:sysClr val="window" lastClr="FFFFFF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464543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 defTabSz="914400">
              <a:defRPr lang="zh-CN" sz="1100" b="0" i="0" u="none" strike="noStrike" kern="1200" spc="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 sz="1100" b="0">
                <a:solidFill>
                  <a:sysClr val="windowText" lastClr="000000"/>
                </a:solidFill>
              </a:rPr>
              <a:t>人员分布</a:t>
            </a:r>
            <a:endParaRPr lang="zh-CN" altLang="en-US" sz="1100" b="0">
              <a:solidFill>
                <a:sysClr val="windowText" lastClr="000000"/>
              </a:solidFill>
            </a:endParaRPr>
          </a:p>
        </c:rich>
      </c:tx>
      <c:layout>
        <c:manualLayout>
          <c:xMode val="edge"/>
          <c:yMode val="edge"/>
          <c:x val="0.523123130742288"/>
          <c:y val="0.0448095593726662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424199289501623"/>
          <c:y val="0.250635390143073"/>
          <c:w val="0.510857169353819"/>
          <c:h val="0.686738840243924"/>
        </c:manualLayout>
      </c:layout>
      <c:pieChart>
        <c:varyColors val="1"/>
        <c:ser>
          <c:idx val="0"/>
          <c:order val="0"/>
          <c:spPr>
            <a:gradFill>
              <a:gsLst>
                <a:gs pos="80000">
                  <a:srgbClr val="333F50"/>
                </a:gs>
                <a:gs pos="61000">
                  <a:srgbClr val="992028">
                    <a:alpha val="100000"/>
                  </a:srgbClr>
                </a:gs>
                <a:gs pos="29000">
                  <a:srgbClr val="FF0000"/>
                </a:gs>
              </a:gsLst>
              <a:lin ang="18900000" scaled="0"/>
            </a:gradFill>
            <a:ln w="3175">
              <a:noFill/>
            </a:ln>
            <a:effectLst/>
          </c:spPr>
          <c:explosion val="0"/>
          <c:dPt>
            <c:idx val="0"/>
            <c:bubble3D val="0"/>
            <c:spPr>
              <a:solidFill>
                <a:srgbClr val="F8E4DB"/>
              </a:solidFill>
              <a:ln w="3175">
                <a:noFill/>
              </a:ln>
              <a:effectLst/>
            </c:spPr>
          </c:dPt>
          <c:dPt>
            <c:idx val="1"/>
            <c:bubble3D val="0"/>
            <c:spPr>
              <a:solidFill>
                <a:srgbClr val="EDBB72"/>
              </a:solidFill>
              <a:ln w="3175">
                <a:noFill/>
              </a:ln>
              <a:effectLst/>
            </c:spPr>
          </c:dPt>
          <c:dPt>
            <c:idx val="2"/>
            <c:bubble3D val="0"/>
            <c:spPr>
              <a:solidFill>
                <a:srgbClr val="ACDFF0"/>
              </a:solidFill>
              <a:ln w="3175">
                <a:noFill/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 forceAA="0"/>
              <a:lstStyle/>
              <a:p>
                <a:pPr>
                  <a:defRPr lang="zh-CN" sz="900" b="0" i="0" u="none" strike="noStrike" kern="1200" baseline="0">
                    <a:solidFill>
                      <a:sysClr val="windowText" lastClr="000000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0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[2]示例!$B$138:$B$140</c:f>
              <c:strCache>
                <c:ptCount val="3"/>
                <c:pt idx="0">
                  <c:v>开发</c:v>
                </c:pt>
                <c:pt idx="1">
                  <c:v>产品</c:v>
                </c:pt>
                <c:pt idx="2">
                  <c:v>测试</c:v>
                </c:pt>
              </c:strCache>
            </c:strRef>
          </c:cat>
          <c:val>
            <c:numRef>
              <c:f>[2]示例!$C$138:$C$140</c:f>
              <c:numCache>
                <c:formatCode>General</c:formatCode>
                <c:ptCount val="3"/>
                <c:pt idx="0">
                  <c:v>10</c:v>
                </c:pt>
                <c:pt idx="1">
                  <c:v>4</c:v>
                </c:pt>
                <c:pt idx="2">
                  <c:v>2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32"/>
      </c:pieChart>
      <c:spPr>
        <a:noFill/>
        <a:ln w="3175">
          <a:noFill/>
        </a:ln>
        <a:effectLst/>
      </c:spPr>
    </c:plotArea>
    <c:legend>
      <c:legendPos val="l"/>
      <c:legendEntry>
        <c:idx val="0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1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2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ysClr val="windowText" lastClr="00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ayout>
        <c:manualLayout>
          <c:xMode val="edge"/>
          <c:yMode val="edge"/>
          <c:x val="0.0254768748366867"/>
          <c:y val="0.329658213891951"/>
          <c:w val="0.291529300017983"/>
          <c:h val="0.390077177508269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rgbClr val="6D8B94"/>
      </a:solidFill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rgbClr val="4B6065"/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2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b="1"/>
              <a:t>资源投入业务线分布</a:t>
            </a:r>
            <a:r>
              <a:rPr lang="en-US" altLang="zh-CN" b="1"/>
              <a:t>(</a:t>
            </a:r>
            <a:r>
              <a:rPr lang="zh-CN" altLang="en-US" b="1"/>
              <a:t>人日</a:t>
            </a:r>
            <a:r>
              <a:rPr lang="en-US" altLang="zh-CN" b="1"/>
              <a:t>)</a:t>
            </a:r>
            <a:endParaRPr lang="zh-CN" b="1"/>
          </a:p>
        </c:rich>
      </c:tx>
      <c:layout>
        <c:manualLayout>
          <c:xMode val="edge"/>
          <c:yMode val="edge"/>
          <c:x val="0.296806274886608"/>
          <c:y val="0.0424396231046659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89601015829575"/>
          <c:y val="0.177314305416206"/>
          <c:w val="0.460382873872563"/>
          <c:h val="0.785734202388463"/>
        </c:manualLayout>
      </c:layout>
      <c:pieChart>
        <c:varyColors val="1"/>
        <c:ser>
          <c:idx val="0"/>
          <c:order val="0"/>
          <c:spPr/>
          <c:explosion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10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bestFit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[2]示例!$U$110:$U$116</c:f>
              <c:strCache>
                <c:ptCount val="7"/>
                <c:pt idx="0">
                  <c:v>科技中心-技术需求</c:v>
                </c:pt>
                <c:pt idx="1">
                  <c:v>科技中心-产品需求</c:v>
                </c:pt>
                <c:pt idx="2">
                  <c:v>会员部</c:v>
                </c:pt>
                <c:pt idx="3">
                  <c:v>直销铁军</c:v>
                </c:pt>
                <c:pt idx="4">
                  <c:v>海外渠道管理部</c:v>
                </c:pt>
                <c:pt idx="5">
                  <c:v>运营部</c:v>
                </c:pt>
                <c:pt idx="6">
                  <c:v>财务共享中心</c:v>
                </c:pt>
              </c:strCache>
            </c:strRef>
          </c:cat>
          <c:val>
            <c:numRef>
              <c:f>[2]示例!$V$110:$V$116</c:f>
              <c:numCache>
                <c:formatCode>General</c:formatCode>
                <c:ptCount val="7"/>
                <c:pt idx="0">
                  <c:v>28</c:v>
                </c:pt>
                <c:pt idx="1">
                  <c:v>45.5</c:v>
                </c:pt>
                <c:pt idx="2">
                  <c:v>25.5</c:v>
                </c:pt>
                <c:pt idx="3">
                  <c:v>22.5</c:v>
                </c:pt>
                <c:pt idx="4">
                  <c:v>12</c:v>
                </c:pt>
                <c:pt idx="5">
                  <c:v>9</c:v>
                </c:pt>
                <c:pt idx="6">
                  <c:v>7.5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749919008896535"/>
          <c:y val="0.241318897637795"/>
          <c:w val="0.225081029326849"/>
          <c:h val="0.56554153622363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10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 sz="1000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  <c:userShapes r:id="rId1"/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altLang="en-US" sz="1200" b="1"/>
              <a:t>各版本资源利用率</a:t>
            </a:r>
            <a:endParaRPr lang="zh-CN" sz="1200" b="1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[2]示例!$Y$111:$Y$115</c:f>
              <c:strCache>
                <c:ptCount val="5"/>
                <c:pt idx="0">
                  <c:v>华住会Sprint628</c:v>
                </c:pt>
                <c:pt idx="1">
                  <c:v>华住会Sprint725</c:v>
                </c:pt>
                <c:pt idx="2">
                  <c:v>华住会Sprint825</c:v>
                </c:pt>
                <c:pt idx="3">
                  <c:v>华住会Sprint924</c:v>
                </c:pt>
                <c:pt idx="4">
                  <c:v>华住会Sprint1025</c:v>
                </c:pt>
              </c:strCache>
            </c:strRef>
          </c:cat>
          <c:val>
            <c:numRef>
              <c:f>[2]示例!$Z$111:$Z$115</c:f>
              <c:numCache>
                <c:formatCode>0%</c:formatCode>
                <c:ptCount val="5"/>
                <c:pt idx="0">
                  <c:v>0.95</c:v>
                </c:pt>
                <c:pt idx="1">
                  <c:v>1</c:v>
                </c:pt>
                <c:pt idx="2">
                  <c:v>0.85</c:v>
                </c:pt>
                <c:pt idx="3">
                  <c:v>1.05</c:v>
                </c:pt>
                <c:pt idx="4">
                  <c:v>0.9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39985391"/>
        <c:axId val="1039975407"/>
      </c:barChart>
      <c:catAx>
        <c:axId val="1039985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1039975407"/>
        <c:crosses val="autoZero"/>
        <c:auto val="1"/>
        <c:lblAlgn val="ctr"/>
        <c:lblOffset val="100"/>
        <c:noMultiLvlLbl val="0"/>
      </c:catAx>
      <c:valAx>
        <c:axId val="1039975407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10399853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altLang="en-US" sz="1200" b="1"/>
              <a:t>各版本团队成员饱和度</a:t>
            </a:r>
            <a:endParaRPr lang="zh-CN" sz="1200" b="1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091254593175853"/>
          <c:y val="0.14585814154604"/>
          <c:w val="0.894047244094488"/>
          <c:h val="0.588765388638103"/>
        </c:manualLayout>
      </c:layout>
      <c:lineChart>
        <c:grouping val="standard"/>
        <c:varyColors val="0"/>
        <c:ser>
          <c:idx val="0"/>
          <c:order val="0"/>
          <c:tx>
            <c:strRef>
              <c:f>[2]示例!$AH$120</c:f>
              <c:strCache>
                <c:ptCount val="1"/>
                <c:pt idx="0">
                  <c:v>华住会Sprint825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[2]示例!$AF$121:$AG$130</c:f>
              <c:multiLvlStrCache>
                <c:ptCount val="10"/>
                <c:lvl>
                  <c:pt idx="0">
                    <c:v>明悦</c:v>
                  </c:pt>
                  <c:pt idx="1">
                    <c:v>巨万里</c:v>
                  </c:pt>
                  <c:pt idx="2">
                    <c:v>周剑</c:v>
                  </c:pt>
                  <c:pt idx="3">
                    <c:v>何晨光</c:v>
                  </c:pt>
                  <c:pt idx="4">
                    <c:v>唐健</c:v>
                  </c:pt>
                  <c:pt idx="5">
                    <c:v>屠永健</c:v>
                  </c:pt>
                  <c:pt idx="6">
                    <c:v>黄靖</c:v>
                  </c:pt>
                  <c:pt idx="7">
                    <c:v>王琴秀</c:v>
                  </c:pt>
                  <c:pt idx="8">
                    <c:v>李鹏飞</c:v>
                  </c:pt>
                  <c:pt idx="9">
                    <c:v>张嘉文</c:v>
                  </c:pt>
                </c:lvl>
                <c:lvl>
                  <c:pt idx="0">
                    <c:v>前端开发</c:v>
                  </c:pt>
                  <c:pt idx="4">
                    <c:v>后端开发</c:v>
                  </c:pt>
                  <c:pt idx="7">
                    <c:v>测试人员</c:v>
                  </c:pt>
                </c:lvl>
              </c:multiLvlStrCache>
            </c:multiLvlStrRef>
          </c:cat>
          <c:val>
            <c:numRef>
              <c:f>[2]示例!$AH$121:$AH$130</c:f>
              <c:numCache>
                <c:formatCode>0%</c:formatCode>
                <c:ptCount val="10"/>
                <c:pt idx="0">
                  <c:v>0.8</c:v>
                </c:pt>
                <c:pt idx="1">
                  <c:v>0.9</c:v>
                </c:pt>
                <c:pt idx="2">
                  <c:v>0.95</c:v>
                </c:pt>
                <c:pt idx="3">
                  <c:v>0.9</c:v>
                </c:pt>
                <c:pt idx="4">
                  <c:v>0.88</c:v>
                </c:pt>
                <c:pt idx="5">
                  <c:v>1.1</c:v>
                </c:pt>
                <c:pt idx="6">
                  <c:v>0.5</c:v>
                </c:pt>
                <c:pt idx="7">
                  <c:v>0.5</c:v>
                </c:pt>
                <c:pt idx="8">
                  <c:v>0.95</c:v>
                </c:pt>
                <c:pt idx="9">
                  <c:v>1.05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[2]示例!$AI$120</c:f>
              <c:strCache>
                <c:ptCount val="1"/>
                <c:pt idx="0">
                  <c:v>华住会Sprint924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[2]示例!$AF$121:$AG$130</c:f>
              <c:multiLvlStrCache>
                <c:ptCount val="10"/>
                <c:lvl>
                  <c:pt idx="0">
                    <c:v>明悦</c:v>
                  </c:pt>
                  <c:pt idx="1">
                    <c:v>巨万里</c:v>
                  </c:pt>
                  <c:pt idx="2">
                    <c:v>周剑</c:v>
                  </c:pt>
                  <c:pt idx="3">
                    <c:v>何晨光</c:v>
                  </c:pt>
                  <c:pt idx="4">
                    <c:v>唐健</c:v>
                  </c:pt>
                  <c:pt idx="5">
                    <c:v>屠永健</c:v>
                  </c:pt>
                  <c:pt idx="6">
                    <c:v>黄靖</c:v>
                  </c:pt>
                  <c:pt idx="7">
                    <c:v>王琴秀</c:v>
                  </c:pt>
                  <c:pt idx="8">
                    <c:v>李鹏飞</c:v>
                  </c:pt>
                  <c:pt idx="9">
                    <c:v>张嘉文</c:v>
                  </c:pt>
                </c:lvl>
                <c:lvl>
                  <c:pt idx="0">
                    <c:v>前端开发</c:v>
                  </c:pt>
                  <c:pt idx="4">
                    <c:v>后端开发</c:v>
                  </c:pt>
                  <c:pt idx="7">
                    <c:v>测试人员</c:v>
                  </c:pt>
                </c:lvl>
              </c:multiLvlStrCache>
            </c:multiLvlStrRef>
          </c:cat>
          <c:val>
            <c:numRef>
              <c:f>[2]示例!$AI$121:$AI$130</c:f>
              <c:numCache>
                <c:formatCode>0%</c:formatCode>
                <c:ptCount val="10"/>
                <c:pt idx="0">
                  <c:v>0.9</c:v>
                </c:pt>
                <c:pt idx="1">
                  <c:v>0.9</c:v>
                </c:pt>
                <c:pt idx="2">
                  <c:v>0.98</c:v>
                </c:pt>
                <c:pt idx="3">
                  <c:v>1</c:v>
                </c:pt>
                <c:pt idx="4">
                  <c:v>0.9</c:v>
                </c:pt>
                <c:pt idx="5">
                  <c:v>1</c:v>
                </c:pt>
                <c:pt idx="6">
                  <c:v>0.55</c:v>
                </c:pt>
                <c:pt idx="7">
                  <c:v>0.5</c:v>
                </c:pt>
                <c:pt idx="8">
                  <c:v>1</c:v>
                </c:pt>
                <c:pt idx="9">
                  <c:v>1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[2]示例!$AJ$120</c:f>
              <c:strCache>
                <c:ptCount val="1"/>
                <c:pt idx="0">
                  <c:v>华住会Sprint1025</c:v>
                </c:pt>
              </c:strCache>
            </c:strRef>
          </c:tx>
          <c:spPr>
            <a:ln w="28575" cap="rnd">
              <a:solidFill>
                <a:srgbClr val="00B05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rgbClr val="00B050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[2]示例!$AF$121:$AG$130</c:f>
              <c:multiLvlStrCache>
                <c:ptCount val="10"/>
                <c:lvl>
                  <c:pt idx="0">
                    <c:v>明悦</c:v>
                  </c:pt>
                  <c:pt idx="1">
                    <c:v>巨万里</c:v>
                  </c:pt>
                  <c:pt idx="2">
                    <c:v>周剑</c:v>
                  </c:pt>
                  <c:pt idx="3">
                    <c:v>何晨光</c:v>
                  </c:pt>
                  <c:pt idx="4">
                    <c:v>唐健</c:v>
                  </c:pt>
                  <c:pt idx="5">
                    <c:v>屠永健</c:v>
                  </c:pt>
                  <c:pt idx="6">
                    <c:v>黄靖</c:v>
                  </c:pt>
                  <c:pt idx="7">
                    <c:v>王琴秀</c:v>
                  </c:pt>
                  <c:pt idx="8">
                    <c:v>李鹏飞</c:v>
                  </c:pt>
                  <c:pt idx="9">
                    <c:v>张嘉文</c:v>
                  </c:pt>
                </c:lvl>
                <c:lvl>
                  <c:pt idx="0">
                    <c:v>前端开发</c:v>
                  </c:pt>
                  <c:pt idx="4">
                    <c:v>后端开发</c:v>
                  </c:pt>
                  <c:pt idx="7">
                    <c:v>测试人员</c:v>
                  </c:pt>
                </c:lvl>
              </c:multiLvlStrCache>
            </c:multiLvlStrRef>
          </c:cat>
          <c:val>
            <c:numRef>
              <c:f>[2]示例!$AJ$121:$AJ$130</c:f>
              <c:numCache>
                <c:formatCode>0%</c:formatCode>
                <c:ptCount val="10"/>
                <c:pt idx="0">
                  <c:v>0.95</c:v>
                </c:pt>
                <c:pt idx="1">
                  <c:v>0.95</c:v>
                </c:pt>
                <c:pt idx="2">
                  <c:v>0.95</c:v>
                </c:pt>
                <c:pt idx="3">
                  <c:v>1.05</c:v>
                </c:pt>
                <c:pt idx="4">
                  <c:v>0.95</c:v>
                </c:pt>
                <c:pt idx="5">
                  <c:v>1.05</c:v>
                </c:pt>
                <c:pt idx="6">
                  <c:v>0.6</c:v>
                </c:pt>
                <c:pt idx="7">
                  <c:v>0.8</c:v>
                </c:pt>
                <c:pt idx="8">
                  <c:v>0.98</c:v>
                </c:pt>
                <c:pt idx="9">
                  <c:v>0.95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64044863"/>
        <c:axId val="964029471"/>
      </c:lineChart>
      <c:catAx>
        <c:axId val="96404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964029471"/>
        <c:crosses val="autoZero"/>
        <c:auto val="1"/>
        <c:lblAlgn val="ctr"/>
        <c:lblOffset val="100"/>
        <c:noMultiLvlLbl val="0"/>
      </c:catAx>
      <c:valAx>
        <c:axId val="964029471"/>
        <c:scaling>
          <c:orientation val="minMax"/>
          <c:max val="1.2"/>
          <c:min val="0.5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964044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 altLang="en-US" sz="1200" b="1"/>
              <a:t>版本</a:t>
            </a:r>
            <a:r>
              <a:rPr lang="zh-CN" sz="1200" b="1"/>
              <a:t>各角色资源分布</a:t>
            </a:r>
            <a:r>
              <a:rPr lang="en-US" sz="1200" b="1"/>
              <a:t>(</a:t>
            </a:r>
            <a:r>
              <a:rPr lang="zh-CN" sz="1200" b="1"/>
              <a:t>人日</a:t>
            </a:r>
            <a:r>
              <a:rPr lang="en-US" sz="1200" b="1"/>
              <a:t>)</a:t>
            </a:r>
            <a:endParaRPr lang="zh-CN" sz="1200" b="1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[2]示例!$AC$111</c:f>
              <c:strCache>
                <c:ptCount val="1"/>
                <c:pt idx="0">
                  <c:v>前端开发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[2]示例!$AD$110:$AF$110</c:f>
              <c:strCache>
                <c:ptCount val="3"/>
                <c:pt idx="0">
                  <c:v>华住会Sprint825</c:v>
                </c:pt>
                <c:pt idx="1">
                  <c:v>华住会Sprint924</c:v>
                </c:pt>
                <c:pt idx="2">
                  <c:v>华住会Sprint1025</c:v>
                </c:pt>
              </c:strCache>
            </c:strRef>
          </c:cat>
          <c:val>
            <c:numRef>
              <c:f>[2]示例!$AD$111:$AF$111</c:f>
              <c:numCache>
                <c:formatCode>0.0_);[Red]\(0.0\)</c:formatCode>
                <c:ptCount val="3"/>
                <c:pt idx="0">
                  <c:v>25.5</c:v>
                </c:pt>
                <c:pt idx="1">
                  <c:v>20.5</c:v>
                </c:pt>
                <c:pt idx="2">
                  <c:v>28.5</c:v>
                </c:pt>
              </c:numCache>
            </c:numRef>
          </c:val>
        </c:ser>
        <c:ser>
          <c:idx val="1"/>
          <c:order val="1"/>
          <c:tx>
            <c:strRef>
              <c:f>[2]示例!$AC$112</c:f>
              <c:strCache>
                <c:ptCount val="1"/>
                <c:pt idx="0">
                  <c:v>后端开发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[2]示例!$AD$110:$AF$110</c:f>
              <c:strCache>
                <c:ptCount val="3"/>
                <c:pt idx="0">
                  <c:v>华住会Sprint825</c:v>
                </c:pt>
                <c:pt idx="1">
                  <c:v>华住会Sprint924</c:v>
                </c:pt>
                <c:pt idx="2">
                  <c:v>华住会Sprint1025</c:v>
                </c:pt>
              </c:strCache>
            </c:strRef>
          </c:cat>
          <c:val>
            <c:numRef>
              <c:f>[2]示例!$AD$112:$AF$112</c:f>
              <c:numCache>
                <c:formatCode>0.0_);[Red]\(0.0\)</c:formatCode>
                <c:ptCount val="3"/>
                <c:pt idx="0">
                  <c:v>45</c:v>
                </c:pt>
                <c:pt idx="1">
                  <c:v>40</c:v>
                </c:pt>
                <c:pt idx="2">
                  <c:v>46</c:v>
                </c:pt>
              </c:numCache>
            </c:numRef>
          </c:val>
        </c:ser>
        <c:ser>
          <c:idx val="2"/>
          <c:order val="2"/>
          <c:tx>
            <c:strRef>
              <c:f>[2]示例!$AC$113</c:f>
              <c:strCache>
                <c:ptCount val="1"/>
                <c:pt idx="0">
                  <c:v>测试人员</c:v>
                </c:pt>
              </c:strCache>
            </c:strRef>
          </c:tx>
          <c:spPr>
            <a:solidFill>
              <a:srgbClr val="00B050"/>
            </a:solidFill>
            <a:ln>
              <a:solidFill>
                <a:srgbClr val="00B050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[2]示例!$AD$110:$AF$110</c:f>
              <c:strCache>
                <c:ptCount val="3"/>
                <c:pt idx="0">
                  <c:v>华住会Sprint825</c:v>
                </c:pt>
                <c:pt idx="1">
                  <c:v>华住会Sprint924</c:v>
                </c:pt>
                <c:pt idx="2">
                  <c:v>华住会Sprint1025</c:v>
                </c:pt>
              </c:strCache>
            </c:strRef>
          </c:cat>
          <c:val>
            <c:numRef>
              <c:f>[2]示例!$AD$113:$AF$113</c:f>
              <c:numCache>
                <c:formatCode>0.0_);[Red]\(0.0\)</c:formatCode>
                <c:ptCount val="3"/>
                <c:pt idx="0">
                  <c:v>30.5</c:v>
                </c:pt>
                <c:pt idx="1">
                  <c:v>25.5</c:v>
                </c:pt>
                <c:pt idx="2">
                  <c:v>35.5</c:v>
                </c:pt>
              </c:numCache>
            </c:numRef>
          </c:val>
        </c:ser>
        <c:ser>
          <c:idx val="3"/>
          <c:order val="3"/>
          <c:tx>
            <c:strRef>
              <c:f>[2]示例!$AC$114</c:f>
              <c:strCache>
                <c:ptCount val="1"/>
                <c:pt idx="0">
                  <c:v/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[2]示例!$AD$110:$AF$110</c:f>
              <c:strCache>
                <c:ptCount val="3"/>
                <c:pt idx="0">
                  <c:v>华住会Sprint825</c:v>
                </c:pt>
                <c:pt idx="1">
                  <c:v>华住会Sprint924</c:v>
                </c:pt>
                <c:pt idx="2">
                  <c:v>华住会Sprint1025</c:v>
                </c:pt>
              </c:strCache>
            </c:strRef>
          </c:cat>
          <c:val>
            <c:numRef>
              <c:f>[2]示例!$AD$114:$AF$114</c:f>
              <c:numCache>
                <c:formatCode>0%</c:formatCode>
                <c:ptCount val="3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64035295"/>
        <c:axId val="964038207"/>
      </c:barChart>
      <c:catAx>
        <c:axId val="964035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964038207"/>
        <c:crosses val="autoZero"/>
        <c:auto val="1"/>
        <c:lblAlgn val="ctr"/>
        <c:lblOffset val="100"/>
        <c:noMultiLvlLbl val="0"/>
      </c:catAx>
      <c:valAx>
        <c:axId val="964038207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0.0_);[Red]\(0.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9640352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egendEntry>
        <c:idx val="3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需求进度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[1]数据集合演示!$C$3</c:f>
              <c:strCache>
                <c:ptCount val="1"/>
                <c:pt idx="0">
                  <c:v>创建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[1]数据集合演示!$C$4:$C$8</c:f>
              <c:numCache>
                <c:formatCode>General</c:formatCode>
                <c:ptCount val="5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</c:numCache>
            </c:numRef>
          </c:val>
        </c:ser>
        <c:ser>
          <c:idx val="1"/>
          <c:order val="1"/>
          <c:tx>
            <c:strRef>
              <c:f>[1]数据集合演示!$D$3</c:f>
              <c:strCache>
                <c:ptCount val="1"/>
                <c:pt idx="0">
                  <c:v>分析中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[1]数据集合演示!$D$4:$D$8</c:f>
              <c:numCache>
                <c:formatCode>General</c:formatCode>
                <c:ptCount val="5"/>
                <c:pt idx="0">
                  <c:v>4</c:v>
                </c:pt>
                <c:pt idx="1">
                  <c:v>5</c:v>
                </c:pt>
                <c:pt idx="2">
                  <c:v>6</c:v>
                </c:pt>
                <c:pt idx="3">
                  <c:v>7</c:v>
                </c:pt>
                <c:pt idx="4">
                  <c:v>8</c:v>
                </c:pt>
              </c:numCache>
            </c:numRef>
          </c:val>
        </c:ser>
        <c:ser>
          <c:idx val="2"/>
          <c:order val="2"/>
          <c:tx>
            <c:strRef>
              <c:f>[1]数据集合演示!$E$3</c:f>
              <c:strCache>
                <c:ptCount val="1"/>
                <c:pt idx="0">
                  <c:v>分析完成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[1]数据集合演示!$E$4:$E$8</c:f>
              <c:numCache>
                <c:formatCode>General</c:formatCode>
                <c:ptCount val="5"/>
                <c:pt idx="0">
                  <c:v>50</c:v>
                </c:pt>
                <c:pt idx="1">
                  <c:v>51</c:v>
                </c:pt>
                <c:pt idx="2">
                  <c:v>52</c:v>
                </c:pt>
                <c:pt idx="3">
                  <c:v>53</c:v>
                </c:pt>
                <c:pt idx="4">
                  <c:v>54</c:v>
                </c:pt>
              </c:numCache>
            </c:numRef>
          </c:val>
        </c:ser>
        <c:ser>
          <c:idx val="3"/>
          <c:order val="3"/>
          <c:tx>
            <c:strRef>
              <c:f>[1]数据集合演示!$F$3</c:f>
              <c:strCache>
                <c:ptCount val="1"/>
                <c:pt idx="0">
                  <c:v>开发中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[1]数据集合演示!$F$4:$F$8</c:f>
              <c:numCache>
                <c:formatCode>General</c:formatCode>
                <c:ptCount val="5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</c:numCache>
            </c:numRef>
          </c:val>
        </c:ser>
        <c:ser>
          <c:idx val="4"/>
          <c:order val="4"/>
          <c:tx>
            <c:strRef>
              <c:f>[1]数据集合演示!$G$3</c:f>
              <c:strCache>
                <c:ptCount val="1"/>
                <c:pt idx="0">
                  <c:v>测试中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[1]数据集合演示!$G$4:$G$8</c:f>
              <c:numCache>
                <c:formatCode>General</c:formatCode>
                <c:ptCount val="5"/>
                <c:pt idx="0">
                  <c:v>5</c:v>
                </c:pt>
                <c:pt idx="1">
                  <c:v>6</c:v>
                </c:pt>
                <c:pt idx="2">
                  <c:v>7</c:v>
                </c:pt>
                <c:pt idx="3">
                  <c:v>8</c:v>
                </c:pt>
                <c:pt idx="4">
                  <c:v>9</c:v>
                </c:pt>
              </c:numCache>
            </c:numRef>
          </c:val>
        </c:ser>
        <c:ser>
          <c:idx val="5"/>
          <c:order val="5"/>
          <c:tx>
            <c:strRef>
              <c:f>[1]数据集合演示!$H$3</c:f>
              <c:strCache>
                <c:ptCount val="1"/>
                <c:pt idx="0">
                  <c:v>验收中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[1]数据集合演示!$H$4:$H$8</c:f>
              <c:numCache>
                <c:formatCode>General</c:formatCode>
                <c:ptCount val="5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</c:numCache>
            </c:numRef>
          </c:val>
        </c:ser>
        <c:ser>
          <c:idx val="6"/>
          <c:order val="6"/>
          <c:tx>
            <c:strRef>
              <c:f>[1]数据集合演示!$I$3</c:f>
              <c:strCache>
                <c:ptCount val="1"/>
                <c:pt idx="0">
                  <c:v>发布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[1]数据集合演示!$I$4:$I$8</c:f>
              <c:numCache>
                <c:formatCode>General</c:formatCode>
                <c:ptCount val="5"/>
                <c:pt idx="0">
                  <c:v>6</c:v>
                </c:pt>
                <c:pt idx="1">
                  <c:v>7</c:v>
                </c:pt>
                <c:pt idx="2">
                  <c:v>8</c:v>
                </c:pt>
                <c:pt idx="3">
                  <c:v>9</c:v>
                </c:pt>
                <c:pt idx="4">
                  <c:v>10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55"/>
        <c:overlap val="100"/>
        <c:axId val="875943275"/>
        <c:axId val="458854002"/>
      </c:barChart>
      <c:catAx>
        <c:axId val="875943275"/>
        <c:scaling>
          <c:orientation val="minMax"/>
        </c:scaling>
        <c:delete val="0"/>
        <c:axPos val="l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58854002"/>
        <c:crosses val="autoZero"/>
        <c:auto val="1"/>
        <c:lblAlgn val="ctr"/>
        <c:lblOffset val="100"/>
        <c:noMultiLvlLbl val="0"/>
      </c:catAx>
      <c:valAx>
        <c:axId val="45885400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759432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需求平均交付时间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[1]数据集合演示!$B$28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[1]数据集合演示!$C$28:$I$28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[1]数据集合演示!$B$29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[1]数据集合演示!$C$29:$I$29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[1]数据集合演示!$B$30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[1]数据集合演示!$C$30:$I$30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19580467"/>
        <c:axId val="158010427"/>
      </c:barChart>
      <c:lineChart>
        <c:grouping val="standard"/>
        <c:varyColors val="0"/>
        <c:ser>
          <c:idx val="3"/>
          <c:order val="3"/>
          <c:tx>
            <c:strRef>
              <c:f>[1]数据集合演示!$B$31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[1]数据集合演示!$C$31:$I$31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[1]数据集合演示!$B$32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[1]数据集合演示!$C$32:$I$32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9580467"/>
        <c:axId val="158010427"/>
      </c:lineChart>
      <c:catAx>
        <c:axId val="1958046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8010427"/>
        <c:crosses val="autoZero"/>
        <c:auto val="1"/>
        <c:lblAlgn val="ctr"/>
        <c:lblOffset val="100"/>
        <c:noMultiLvlLbl val="0"/>
      </c:catAx>
      <c:valAx>
        <c:axId val="1580104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95804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需求</a:t>
            </a:r>
            <a:r>
              <a:rPr lang="en-US" altLang="zh-CN"/>
              <a:t>Bug</a:t>
            </a:r>
            <a:r>
              <a:rPr altLang="en-US"/>
              <a:t>数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需求平均响应时间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[1]数据集合演示!$B$28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[1]数据集合演示!$C$28:$I$28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[1]数据集合演示!$B$29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[1]数据集合演示!$C$29:$I$29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[1]数据集合演示!$B$30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[1]数据集合演示!$C$30:$I$30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19580467"/>
        <c:axId val="158010427"/>
      </c:barChart>
      <c:lineChart>
        <c:grouping val="standard"/>
        <c:varyColors val="0"/>
        <c:ser>
          <c:idx val="3"/>
          <c:order val="3"/>
          <c:tx>
            <c:strRef>
              <c:f>[1]数据集合演示!$B$31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[1]数据集合演示!$C$31:$I$31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[1]数据集合演示!$B$32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[1]数据集合演示!$C$32:$I$32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9580467"/>
        <c:axId val="158010427"/>
      </c:lineChart>
      <c:catAx>
        <c:axId val="1958046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8010427"/>
        <c:crosses val="autoZero"/>
        <c:auto val="1"/>
        <c:lblAlgn val="ctr"/>
        <c:lblOffset val="100"/>
        <c:noMultiLvlLbl val="0"/>
      </c:catAx>
      <c:valAx>
        <c:axId val="1580104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95804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需求数量走势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[1]数据集合演示!$B$83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[1]数据集合演示!$C$82:$P$82</c:f>
              <c:numCache>
                <c:formatCode>General</c:formatCode>
                <c:ptCount val="14"/>
                <c:pt idx="0">
                  <c:v>44197</c:v>
                </c:pt>
                <c:pt idx="1">
                  <c:v>44198</c:v>
                </c:pt>
                <c:pt idx="2">
                  <c:v>44199</c:v>
                </c:pt>
                <c:pt idx="3">
                  <c:v>44200</c:v>
                </c:pt>
                <c:pt idx="4">
                  <c:v>44201</c:v>
                </c:pt>
                <c:pt idx="5">
                  <c:v>44202</c:v>
                </c:pt>
                <c:pt idx="6">
                  <c:v>44203</c:v>
                </c:pt>
                <c:pt idx="7">
                  <c:v>44204</c:v>
                </c:pt>
                <c:pt idx="8">
                  <c:v>44205</c:v>
                </c:pt>
                <c:pt idx="9">
                  <c:v>44206</c:v>
                </c:pt>
                <c:pt idx="10">
                  <c:v>44207</c:v>
                </c:pt>
                <c:pt idx="11">
                  <c:v>44208</c:v>
                </c:pt>
                <c:pt idx="12">
                  <c:v>44209</c:v>
                </c:pt>
                <c:pt idx="13">
                  <c:v>44210</c:v>
                </c:pt>
              </c:numCache>
            </c:numRef>
          </c:cat>
          <c:val>
            <c:numRef>
              <c:f>[1]数据集合演示!$C$83:$P$83</c:f>
              <c:numCache>
                <c:formatCode>General</c:formatCode>
                <c:ptCount val="14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5</c:v>
                </c:pt>
                <c:pt idx="12">
                  <c:v>33</c:v>
                </c:pt>
                <c:pt idx="13">
                  <c:v>120</c:v>
                </c:pt>
              </c:numCache>
            </c:numRef>
          </c:val>
        </c:ser>
        <c:ser>
          <c:idx val="1"/>
          <c:order val="1"/>
          <c:tx>
            <c:strRef>
              <c:f>[1]数据集合演示!$B$84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[1]数据集合演示!$C$82:$P$82</c:f>
              <c:numCache>
                <c:formatCode>General</c:formatCode>
                <c:ptCount val="14"/>
                <c:pt idx="0">
                  <c:v>44197</c:v>
                </c:pt>
                <c:pt idx="1">
                  <c:v>44198</c:v>
                </c:pt>
                <c:pt idx="2">
                  <c:v>44199</c:v>
                </c:pt>
                <c:pt idx="3">
                  <c:v>44200</c:v>
                </c:pt>
                <c:pt idx="4">
                  <c:v>44201</c:v>
                </c:pt>
                <c:pt idx="5">
                  <c:v>44202</c:v>
                </c:pt>
                <c:pt idx="6">
                  <c:v>44203</c:v>
                </c:pt>
                <c:pt idx="7">
                  <c:v>44204</c:v>
                </c:pt>
                <c:pt idx="8">
                  <c:v>44205</c:v>
                </c:pt>
                <c:pt idx="9">
                  <c:v>44206</c:v>
                </c:pt>
                <c:pt idx="10">
                  <c:v>44207</c:v>
                </c:pt>
                <c:pt idx="11">
                  <c:v>44208</c:v>
                </c:pt>
                <c:pt idx="12">
                  <c:v>44209</c:v>
                </c:pt>
                <c:pt idx="13">
                  <c:v>44210</c:v>
                </c:pt>
              </c:numCache>
            </c:numRef>
          </c:cat>
          <c:val>
            <c:numRef>
              <c:f>[1]数据集合演示!$C$84:$P$84</c:f>
              <c:numCache>
                <c:formatCode>General</c:formatCode>
                <c:ptCount val="14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3</c:v>
                </c:pt>
                <c:pt idx="12">
                  <c:v>3</c:v>
                </c:pt>
                <c:pt idx="13">
                  <c:v>6</c:v>
                </c:pt>
              </c:numCache>
            </c:numRef>
          </c:val>
        </c:ser>
        <c:ser>
          <c:idx val="2"/>
          <c:order val="2"/>
          <c:tx>
            <c:strRef>
              <c:f>[1]数据集合演示!$B$85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[1]数据集合演示!$C$82:$P$82</c:f>
              <c:numCache>
                <c:formatCode>General</c:formatCode>
                <c:ptCount val="14"/>
                <c:pt idx="0">
                  <c:v>44197</c:v>
                </c:pt>
                <c:pt idx="1">
                  <c:v>44198</c:v>
                </c:pt>
                <c:pt idx="2">
                  <c:v>44199</c:v>
                </c:pt>
                <c:pt idx="3">
                  <c:v>44200</c:v>
                </c:pt>
                <c:pt idx="4">
                  <c:v>44201</c:v>
                </c:pt>
                <c:pt idx="5">
                  <c:v>44202</c:v>
                </c:pt>
                <c:pt idx="6">
                  <c:v>44203</c:v>
                </c:pt>
                <c:pt idx="7">
                  <c:v>44204</c:v>
                </c:pt>
                <c:pt idx="8">
                  <c:v>44205</c:v>
                </c:pt>
                <c:pt idx="9">
                  <c:v>44206</c:v>
                </c:pt>
                <c:pt idx="10">
                  <c:v>44207</c:v>
                </c:pt>
                <c:pt idx="11">
                  <c:v>44208</c:v>
                </c:pt>
                <c:pt idx="12">
                  <c:v>44209</c:v>
                </c:pt>
                <c:pt idx="13">
                  <c:v>44210</c:v>
                </c:pt>
              </c:numCache>
            </c:numRef>
          </c:cat>
          <c:val>
            <c:numRef>
              <c:f>[1]数据集合演示!$C$85:$P$85</c:f>
              <c:numCache>
                <c:formatCode>General</c:formatCode>
                <c:ptCount val="14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5</c:v>
                </c:pt>
                <c:pt idx="12">
                  <c:v>3</c:v>
                </c:pt>
                <c:pt idx="13">
                  <c:v>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143095932"/>
        <c:axId val="600420705"/>
      </c:barChart>
      <c:lineChart>
        <c:grouping val="standard"/>
        <c:varyColors val="0"/>
        <c:ser>
          <c:idx val="3"/>
          <c:order val="3"/>
          <c:tx>
            <c:strRef>
              <c:f>[1]数据集合演示!$B$86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[1]数据集合演示!$C$82:$P$82</c:f>
              <c:numCache>
                <c:formatCode>General</c:formatCode>
                <c:ptCount val="14"/>
                <c:pt idx="0">
                  <c:v>44197</c:v>
                </c:pt>
                <c:pt idx="1">
                  <c:v>44198</c:v>
                </c:pt>
                <c:pt idx="2">
                  <c:v>44199</c:v>
                </c:pt>
                <c:pt idx="3">
                  <c:v>44200</c:v>
                </c:pt>
                <c:pt idx="4">
                  <c:v>44201</c:v>
                </c:pt>
                <c:pt idx="5">
                  <c:v>44202</c:v>
                </c:pt>
                <c:pt idx="6">
                  <c:v>44203</c:v>
                </c:pt>
                <c:pt idx="7">
                  <c:v>44204</c:v>
                </c:pt>
                <c:pt idx="8">
                  <c:v>44205</c:v>
                </c:pt>
                <c:pt idx="9">
                  <c:v>44206</c:v>
                </c:pt>
                <c:pt idx="10">
                  <c:v>44207</c:v>
                </c:pt>
                <c:pt idx="11">
                  <c:v>44208</c:v>
                </c:pt>
                <c:pt idx="12">
                  <c:v>44209</c:v>
                </c:pt>
                <c:pt idx="13">
                  <c:v>44210</c:v>
                </c:pt>
              </c:numCache>
            </c:numRef>
          </c:cat>
          <c:val>
            <c:numRef>
              <c:f>[1]数据集合演示!$C$86:$P$86</c:f>
              <c:numCache>
                <c:formatCode>General</c:formatCode>
                <c:ptCount val="14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65</c:v>
                </c:pt>
                <c:pt idx="12">
                  <c:v>60</c:v>
                </c:pt>
                <c:pt idx="13">
                  <c:v>99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[1]数据集合演示!$B$87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[1]数据集合演示!$C$82:$P$82</c:f>
              <c:numCache>
                <c:formatCode>General</c:formatCode>
                <c:ptCount val="14"/>
                <c:pt idx="0">
                  <c:v>44197</c:v>
                </c:pt>
                <c:pt idx="1">
                  <c:v>44198</c:v>
                </c:pt>
                <c:pt idx="2">
                  <c:v>44199</c:v>
                </c:pt>
                <c:pt idx="3">
                  <c:v>44200</c:v>
                </c:pt>
                <c:pt idx="4">
                  <c:v>44201</c:v>
                </c:pt>
                <c:pt idx="5">
                  <c:v>44202</c:v>
                </c:pt>
                <c:pt idx="6">
                  <c:v>44203</c:v>
                </c:pt>
                <c:pt idx="7">
                  <c:v>44204</c:v>
                </c:pt>
                <c:pt idx="8">
                  <c:v>44205</c:v>
                </c:pt>
                <c:pt idx="9">
                  <c:v>44206</c:v>
                </c:pt>
                <c:pt idx="10">
                  <c:v>44207</c:v>
                </c:pt>
                <c:pt idx="11">
                  <c:v>44208</c:v>
                </c:pt>
                <c:pt idx="12">
                  <c:v>44209</c:v>
                </c:pt>
                <c:pt idx="13">
                  <c:v>44210</c:v>
                </c:pt>
              </c:numCache>
            </c:numRef>
          </c:cat>
          <c:val>
            <c:numRef>
              <c:f>[1]数据集合演示!$C$87:$P$87</c:f>
              <c:numCache>
                <c:formatCode>General</c:formatCode>
                <c:ptCount val="14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5</c:v>
                </c:pt>
                <c:pt idx="12">
                  <c:v>100</c:v>
                </c:pt>
                <c:pt idx="13">
                  <c:v>1299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43095932"/>
        <c:axId val="600420705"/>
      </c:lineChart>
      <c:dateAx>
        <c:axId val="143095932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600420705"/>
        <c:crosses val="autoZero"/>
        <c:auto val="1"/>
        <c:lblAlgn val="ctr"/>
        <c:lblOffset val="100"/>
        <c:baseTimeUnit val="days"/>
      </c:dateAx>
      <c:valAx>
        <c:axId val="60042070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430959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/>
              <a:t>需求交付周期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[3]示例!$O$3</c:f>
              <c:strCache>
                <c:ptCount val="1"/>
                <c:pt idx="0">
                  <c:v>需求交付周期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numRef>
              <c:f>[3]示例!$P$2:$S$2</c:f>
              <c:numCache>
                <c:ptCount val="0"/>
              </c:numCache>
            </c:numRef>
          </c:cat>
          <c:val>
            <c:numRef>
              <c:f>[3]示例!$P$3:$S$3</c:f>
              <c:numCache>
                <c:formatCode>General</c:formatCode>
                <c:ptCount val="4"/>
                <c:pt idx="0">
                  <c:v>45.3</c:v>
                </c:pt>
                <c:pt idx="1">
                  <c:v>40.4</c:v>
                </c:pt>
                <c:pt idx="2">
                  <c:v>46.2</c:v>
                </c:pt>
                <c:pt idx="3">
                  <c:v>41.1</c:v>
                </c:pt>
              </c:numCache>
            </c:numRef>
          </c:val>
        </c:ser>
        <c:ser>
          <c:idx val="2"/>
          <c:order val="2"/>
          <c:tx>
            <c:strRef>
              <c:f>[3]示例!$O$4</c:f>
              <c:strCache>
                <c:ptCount val="1"/>
                <c:pt idx="0">
                  <c:v>产研测响应周期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[3]示例!$P$2:$S$2</c:f>
              <c:numCache>
                <c:ptCount val="0"/>
              </c:numCache>
            </c:numRef>
          </c:cat>
          <c:val>
            <c:numRef>
              <c:f>[3]示例!$P$4:$S$4</c:f>
              <c:numCache>
                <c:formatCode>General</c:formatCode>
                <c:ptCount val="4"/>
                <c:pt idx="0">
                  <c:v>35.1</c:v>
                </c:pt>
                <c:pt idx="1">
                  <c:v>33.2</c:v>
                </c:pt>
                <c:pt idx="2">
                  <c:v>36.5</c:v>
                </c:pt>
                <c:pt idx="3">
                  <c:v>33.9</c:v>
                </c:pt>
              </c:numCache>
            </c:numRef>
          </c:val>
        </c:ser>
        <c:ser>
          <c:idx val="3"/>
          <c:order val="3"/>
          <c:tx>
            <c:strRef>
              <c:f>[3]示例!$O$5</c:f>
              <c:strCache>
                <c:ptCount val="1"/>
                <c:pt idx="0">
                  <c:v>研测实施周期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[3]示例!$P$2:$S$2</c:f>
              <c:numCache>
                <c:ptCount val="0"/>
              </c:numCache>
            </c:numRef>
          </c:cat>
          <c:val>
            <c:numRef>
              <c:f>[3]示例!$P$5:$S$5</c:f>
              <c:numCache>
                <c:formatCode>General</c:formatCode>
                <c:ptCount val="4"/>
                <c:pt idx="0">
                  <c:v>26.2</c:v>
                </c:pt>
                <c:pt idx="1">
                  <c:v>22.5</c:v>
                </c:pt>
                <c:pt idx="2">
                  <c:v>30.2</c:v>
                </c:pt>
                <c:pt idx="3">
                  <c:v>25.6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46454383"/>
        <c:axId val="852402815"/>
      </c:barChart>
      <c:lineChart>
        <c:grouping val="standar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6454383"/>
        <c:axId val="85240281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[3]示例!$O$2</c15:sqref>
                        </c15:formulaRef>
                      </c:ext>
                    </c:extLst>
                    <c:strCache>
                      <c:ptCount val="1"/>
                      <c:pt idx="0">
                        <c:v/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dLbls>
                  <c:delete val="1"/>
                </c:dLbls>
                <c:val>
                  <c:numRef>
                    <c:extLst>
                      <c:ext uri="{02D57815-91ED-43cb-92C2-25804820EDAC}">
                        <c15:formulaRef>
                          <c15:sqref>{202107,202106,202105,202104}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val>
                <c:smooth val="0"/>
              </c15:ser>
            </c15:filteredLineSeries>
          </c:ext>
        </c:extLst>
      </c:lineChart>
      <c:dateAx>
        <c:axId val="846454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52402815"/>
        <c:crosses val="autoZero"/>
        <c:auto val="0"/>
        <c:lblAlgn val="ctr"/>
        <c:lblOffset val="100"/>
        <c:baseTimeUnit val="days"/>
      </c:dateAx>
      <c:valAx>
        <c:axId val="852402815"/>
        <c:scaling>
          <c:orientation val="minMax"/>
          <c:max val="5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solidFill>
            <a:sysClr val="window" lastClr="FFFFFF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464543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需求开发进度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[1]数据集合演示!$C$3</c:f>
              <c:strCache>
                <c:ptCount val="1"/>
                <c:pt idx="0">
                  <c:v>创建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[1]数据集合演示!$C$4:$C$8</c:f>
              <c:numCache>
                <c:formatCode>General</c:formatCode>
                <c:ptCount val="5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</c:numCache>
            </c:numRef>
          </c:val>
        </c:ser>
        <c:ser>
          <c:idx val="1"/>
          <c:order val="1"/>
          <c:tx>
            <c:strRef>
              <c:f>[1]数据集合演示!$D$3</c:f>
              <c:strCache>
                <c:ptCount val="1"/>
                <c:pt idx="0">
                  <c:v>分析中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[1]数据集合演示!$D$4:$D$8</c:f>
              <c:numCache>
                <c:formatCode>General</c:formatCode>
                <c:ptCount val="5"/>
                <c:pt idx="0">
                  <c:v>4</c:v>
                </c:pt>
                <c:pt idx="1">
                  <c:v>5</c:v>
                </c:pt>
                <c:pt idx="2">
                  <c:v>6</c:v>
                </c:pt>
                <c:pt idx="3">
                  <c:v>7</c:v>
                </c:pt>
                <c:pt idx="4">
                  <c:v>8</c:v>
                </c:pt>
              </c:numCache>
            </c:numRef>
          </c:val>
        </c:ser>
        <c:ser>
          <c:idx val="2"/>
          <c:order val="2"/>
          <c:tx>
            <c:strRef>
              <c:f>[1]数据集合演示!$E$3</c:f>
              <c:strCache>
                <c:ptCount val="1"/>
                <c:pt idx="0">
                  <c:v>分析完成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[1]数据集合演示!$E$4:$E$8</c:f>
              <c:numCache>
                <c:formatCode>General</c:formatCode>
                <c:ptCount val="5"/>
                <c:pt idx="0">
                  <c:v>50</c:v>
                </c:pt>
                <c:pt idx="1">
                  <c:v>51</c:v>
                </c:pt>
                <c:pt idx="2">
                  <c:v>52</c:v>
                </c:pt>
                <c:pt idx="3">
                  <c:v>53</c:v>
                </c:pt>
                <c:pt idx="4">
                  <c:v>54</c:v>
                </c:pt>
              </c:numCache>
            </c:numRef>
          </c:val>
        </c:ser>
        <c:ser>
          <c:idx val="3"/>
          <c:order val="3"/>
          <c:tx>
            <c:strRef>
              <c:f>[1]数据集合演示!$F$3</c:f>
              <c:strCache>
                <c:ptCount val="1"/>
                <c:pt idx="0">
                  <c:v>开发中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[1]数据集合演示!$F$4:$F$8</c:f>
              <c:numCache>
                <c:formatCode>General</c:formatCode>
                <c:ptCount val="5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</c:numCache>
            </c:numRef>
          </c:val>
        </c:ser>
        <c:ser>
          <c:idx val="4"/>
          <c:order val="4"/>
          <c:tx>
            <c:strRef>
              <c:f>[1]数据集合演示!$G$3</c:f>
              <c:strCache>
                <c:ptCount val="1"/>
                <c:pt idx="0">
                  <c:v>测试中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[1]数据集合演示!$G$4:$G$8</c:f>
              <c:numCache>
                <c:formatCode>General</c:formatCode>
                <c:ptCount val="5"/>
                <c:pt idx="0">
                  <c:v>5</c:v>
                </c:pt>
                <c:pt idx="1">
                  <c:v>6</c:v>
                </c:pt>
                <c:pt idx="2">
                  <c:v>7</c:v>
                </c:pt>
                <c:pt idx="3">
                  <c:v>8</c:v>
                </c:pt>
                <c:pt idx="4">
                  <c:v>9</c:v>
                </c:pt>
              </c:numCache>
            </c:numRef>
          </c:val>
        </c:ser>
        <c:ser>
          <c:idx val="5"/>
          <c:order val="5"/>
          <c:tx>
            <c:strRef>
              <c:f>[1]数据集合演示!$H$3</c:f>
              <c:strCache>
                <c:ptCount val="1"/>
                <c:pt idx="0">
                  <c:v>验收中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[1]数据集合演示!$H$4:$H$8</c:f>
              <c:numCache>
                <c:formatCode>General</c:formatCode>
                <c:ptCount val="5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</c:numCache>
            </c:numRef>
          </c:val>
        </c:ser>
        <c:ser>
          <c:idx val="6"/>
          <c:order val="6"/>
          <c:tx>
            <c:strRef>
              <c:f>[1]数据集合演示!$I$3</c:f>
              <c:strCache>
                <c:ptCount val="1"/>
                <c:pt idx="0">
                  <c:v>发布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[1]数据集合演示!$I$4:$I$8</c:f>
              <c:numCache>
                <c:formatCode>General</c:formatCode>
                <c:ptCount val="5"/>
                <c:pt idx="0">
                  <c:v>6</c:v>
                </c:pt>
                <c:pt idx="1">
                  <c:v>7</c:v>
                </c:pt>
                <c:pt idx="2">
                  <c:v>8</c:v>
                </c:pt>
                <c:pt idx="3">
                  <c:v>9</c:v>
                </c:pt>
                <c:pt idx="4">
                  <c:v>10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55"/>
        <c:overlap val="100"/>
        <c:axId val="875943275"/>
        <c:axId val="458854002"/>
      </c:barChart>
      <c:catAx>
        <c:axId val="875943275"/>
        <c:scaling>
          <c:orientation val="minMax"/>
        </c:scaling>
        <c:delete val="0"/>
        <c:axPos val="l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58854002"/>
        <c:crosses val="autoZero"/>
        <c:auto val="1"/>
        <c:lblAlgn val="ctr"/>
        <c:lblOffset val="100"/>
        <c:noMultiLvlLbl val="0"/>
      </c:catAx>
      <c:valAx>
        <c:axId val="45885400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759432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研发平均交付时间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[1]数据集合演示!$B$28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[1]数据集合演示!$C$28:$I$28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[1]数据集合演示!$B$29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[1]数据集合演示!$C$29:$I$29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[1]数据集合演示!$B$30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[1]数据集合演示!$C$30:$I$30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19580467"/>
        <c:axId val="158010427"/>
      </c:barChart>
      <c:lineChart>
        <c:grouping val="standard"/>
        <c:varyColors val="0"/>
        <c:ser>
          <c:idx val="3"/>
          <c:order val="3"/>
          <c:tx>
            <c:strRef>
              <c:f>[1]数据集合演示!$B$31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[1]数据集合演示!$C$31:$I$31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[1]数据集合演示!$B$32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[1]数据集合演示!$C$32:$I$32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9580467"/>
        <c:axId val="158010427"/>
      </c:lineChart>
      <c:catAx>
        <c:axId val="1958046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8010427"/>
        <c:crosses val="autoZero"/>
        <c:auto val="1"/>
        <c:lblAlgn val="ctr"/>
        <c:lblOffset val="100"/>
        <c:noMultiLvlLbl val="0"/>
      </c:catAx>
      <c:valAx>
        <c:axId val="1580104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95804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提测阻塞率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一次提测通过率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一次提测通过率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一次提测通过率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>
              <a:defRPr lang="zh-CN"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en-US" altLang="zh-CN"/>
              <a:t>Bug</a:t>
            </a:r>
            <a:r>
              <a:rPr altLang="en-US"/>
              <a:t>分布</a:t>
            </a:r>
            <a:endParaRPr lang="zh-CN"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298677001202726"/>
          <c:y val="0.210312075983718"/>
          <c:w val="0.401443271415208"/>
          <c:h val="0.679330619629127"/>
        </c:manualLayout>
      </c:layout>
      <c:pieChart>
        <c:varyColors val="1"/>
        <c:ser>
          <c:idx val="0"/>
          <c:order val="0"/>
          <c:tx>
            <c:strRef>
              <c:f>[1]数据集合演示!$C$94</c:f>
              <c:strCache>
                <c:ptCount val="1"/>
                <c:pt idx="0">
                  <c:v>数量</c:v>
                </c:pt>
              </c:strCache>
            </c:strRef>
          </c:tx>
          <c:spPr>
            <a:solidFill>
              <a:srgbClr val="2582E8"/>
            </a:solidFill>
            <a:ln>
              <a:solidFill>
                <a:schemeClr val="bg1"/>
              </a:solidFill>
            </a:ln>
            <a:effectLst/>
          </c:spPr>
          <c:explosion val="7"/>
          <c:dPt>
            <c:idx val="0"/>
            <c:bubble3D val="0"/>
            <c:spPr>
              <a:solidFill>
                <a:srgbClr val="27B9AB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1"/>
            <c:bubble3D val="0"/>
            <c:explosion val="25"/>
            <c:spPr>
              <a:solidFill>
                <a:srgbClr val="2AC8B9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2"/>
            <c:bubble3D val="0"/>
            <c:spPr>
              <a:solidFill>
                <a:srgbClr val="28A7D6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3"/>
            <c:bubble3D val="0"/>
            <c:spPr>
              <a:solidFill>
                <a:srgbClr val="278CED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4"/>
            <c:bubble3D val="0"/>
            <c:spPr>
              <a:solidFill>
                <a:srgbClr val="1866BB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5"/>
            <c:bubble3D val="0"/>
            <c:spPr>
              <a:solidFill>
                <a:srgbClr val="0D4C92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6"/>
            <c:bubble3D val="0"/>
            <c:spPr>
              <a:solidFill>
                <a:srgbClr val="2582E8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7"/>
            <c:bubble3D val="0"/>
            <c:spPr>
              <a:solidFill>
                <a:srgbClr val="2582E8"/>
              </a:solidFill>
              <a:ln>
                <a:solidFill>
                  <a:schemeClr val="bg1"/>
                </a:solidFill>
              </a:ln>
              <a:effectLst/>
            </c:spPr>
          </c:dPt>
          <c:dLbls>
            <c:numFmt formatCode="General" sourceLinked="1"/>
            <c:spPr>
              <a:solidFill>
                <a:sysClr val="window" lastClr="FFFFFF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0" vertOverflow="ellipsis" vert="horz" wrap="square" lIns="38100" tIns="19050" rIns="38100" bIns="19050" anchor="ctr" anchorCtr="1" forceAA="0"/>
              <a:lstStyle/>
              <a:p>
                <a:pPr>
                  <a:defRPr lang="zh-CN" sz="9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[1]数据集合演示!$B$95:$B$102</c:f>
              <c:strCache>
                <c:ptCount val="8"/>
                <c:pt idx="0">
                  <c:v>前端问题</c:v>
                </c:pt>
                <c:pt idx="1">
                  <c:v>后端问题</c:v>
                </c:pt>
                <c:pt idx="2">
                  <c:v>性能问题</c:v>
                </c:pt>
                <c:pt idx="3">
                  <c:v>ios问题</c:v>
                </c:pt>
                <c:pt idx="4">
                  <c:v>android问题</c:v>
                </c:pt>
                <c:pt idx="5">
                  <c:v>接口问题</c:v>
                </c:pt>
                <c:pt idx="6">
                  <c:v>数据库问题</c:v>
                </c:pt>
                <c:pt idx="7">
                  <c:v>配置问题</c:v>
                </c:pt>
              </c:strCache>
            </c:strRef>
          </c:cat>
          <c:val>
            <c:numRef>
              <c:f>[1]数据集合演示!$C$95:$C$102</c:f>
              <c:numCache>
                <c:formatCode>General</c:formatCode>
                <c:ptCount val="8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l"/>
      <c:legendEntry>
        <c:idx val="0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1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2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3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4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5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ayout>
        <c:manualLayout>
          <c:xMode val="edge"/>
          <c:yMode val="edge"/>
          <c:x val="0.0160363490578645"/>
          <c:y val="0.335820895522388"/>
          <c:w val="0.114258987037285"/>
          <c:h val="0.455223880597015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blipFill rotWithShape="1">
      <a:blip xmlns:r="http://schemas.openxmlformats.org/officeDocument/2006/relationships" r:embed="rId2"/>
      <a:stretch>
        <a:fillRect/>
      </a:stretch>
    </a:blipFill>
    <a:ln w="9525" cap="flat" cmpd="sng" algn="ctr">
      <a:noFill/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chemeClr val="tx1">
              <a:lumMod val="65000"/>
              <a:lumOff val="35000"/>
            </a:schemeClr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6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平均</a:t>
            </a:r>
            <a:r>
              <a:rPr lang="en-US" altLang="zh-CN"/>
              <a:t>Bug</a:t>
            </a:r>
            <a:r>
              <a:rPr altLang="en-US"/>
              <a:t>解决时间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研发平均交付时间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[1]数据集合演示!$B$28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[1]数据集合演示!$C$28:$I$28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[1]数据集合演示!$B$29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[1]数据集合演示!$C$29:$I$29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[1]数据集合演示!$B$30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[1]数据集合演示!$C$30:$I$30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19580467"/>
        <c:axId val="158010427"/>
      </c:barChart>
      <c:lineChart>
        <c:grouping val="standard"/>
        <c:varyColors val="0"/>
        <c:ser>
          <c:idx val="3"/>
          <c:order val="3"/>
          <c:tx>
            <c:strRef>
              <c:f>[1]数据集合演示!$B$31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[1]数据集合演示!$C$31:$I$31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[1]数据集合演示!$B$32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[1]数据集合演示!$C$32:$I$32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9580467"/>
        <c:axId val="158010427"/>
      </c:lineChart>
      <c:catAx>
        <c:axId val="1958046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8010427"/>
        <c:crosses val="autoZero"/>
        <c:auto val="1"/>
        <c:lblAlgn val="ctr"/>
        <c:lblOffset val="100"/>
        <c:noMultiLvlLbl val="0"/>
      </c:catAx>
      <c:valAx>
        <c:axId val="1580104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95804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提测阻塞率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/>
              <a:t>积压需求</a:t>
            </a:r>
            <a:r>
              <a:rPr lang="en-US"/>
              <a:t>:</a:t>
            </a:r>
            <a:r>
              <a:rPr lang="zh-CN"/>
              <a:t>需求类型分布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[3]示例!$B$29</c:f>
              <c:strCache>
                <c:ptCount val="1"/>
                <c:pt idx="0">
                  <c:v>业务需求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[3]示例!$C$28:$F$28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[3]示例!$C$29:$F$29</c:f>
              <c:numCache>
                <c:formatCode>General</c:formatCode>
                <c:ptCount val="4"/>
                <c:pt idx="0">
                  <c:v>98</c:v>
                </c:pt>
                <c:pt idx="1">
                  <c:v>87</c:v>
                </c:pt>
                <c:pt idx="2">
                  <c:v>93</c:v>
                </c:pt>
                <c:pt idx="3">
                  <c:v>85</c:v>
                </c:pt>
              </c:numCache>
            </c:numRef>
          </c:val>
        </c:ser>
        <c:ser>
          <c:idx val="1"/>
          <c:order val="1"/>
          <c:tx>
            <c:strRef>
              <c:f>[3]示例!$B$30</c:f>
              <c:strCache>
                <c:ptCount val="1"/>
                <c:pt idx="0">
                  <c:v>产品需求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[3]示例!$C$28:$F$28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[3]示例!$C$30:$F$30</c:f>
              <c:numCache>
                <c:formatCode>General</c:formatCode>
                <c:ptCount val="4"/>
                <c:pt idx="0">
                  <c:v>63</c:v>
                </c:pt>
                <c:pt idx="1">
                  <c:v>56</c:v>
                </c:pt>
                <c:pt idx="2">
                  <c:v>53</c:v>
                </c:pt>
                <c:pt idx="3">
                  <c:v>55</c:v>
                </c:pt>
              </c:numCache>
            </c:numRef>
          </c:val>
        </c:ser>
        <c:ser>
          <c:idx val="2"/>
          <c:order val="2"/>
          <c:tx>
            <c:strRef>
              <c:f>[3]示例!$B$31</c:f>
              <c:strCache>
                <c:ptCount val="1"/>
                <c:pt idx="0">
                  <c:v>技术需求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[3]示例!$C$28:$F$28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[3]示例!$C$31:$F$31</c:f>
              <c:numCache>
                <c:formatCode>General</c:formatCode>
                <c:ptCount val="4"/>
                <c:pt idx="0">
                  <c:v>23</c:v>
                </c:pt>
                <c:pt idx="1">
                  <c:v>15</c:v>
                </c:pt>
                <c:pt idx="2">
                  <c:v>18</c:v>
                </c:pt>
                <c:pt idx="3">
                  <c:v>19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46454383"/>
        <c:axId val="852402815"/>
        <c:extLst>
          <c:ext xmlns:c15="http://schemas.microsoft.com/office/drawing/2012/chart" uri="{02D57815-91ED-43cb-92C2-25804820EDAC}">
            <c15:filteredBar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[3]示例!$B$32</c15:sqref>
                        </c15:formulaRef>
                      </c:ext>
                    </c:extLst>
                    <c:strCache>
                      <c:ptCount val="1"/>
                      <c:pt idx="0">
                        <c:v>其他需求</c:v>
                      </c:pt>
                    </c:strCache>
                  </c:strRef>
                </c:tx>
                <c:spPr>
                  <a:solidFill>
                    <a:schemeClr val="accent6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dLbls>
                  <c:delete val="1"/>
                </c:dLbls>
                <c:cat>
                  <c:numRef>
                    <c:extLst>
                      <c:ext uri="{02D57815-91ED-43cb-92C2-25804820EDAC}">
                        <c15:fullRef>
                          <c15:sqref/>
                        </c15:fullRef>
                        <c15:formulaRef>
                          <c15:sqref>[3]示例!$C$28:$F$28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202107</c:v>
                      </c:pt>
                      <c:pt idx="1">
                        <c:v>202106</c:v>
                      </c:pt>
                      <c:pt idx="2">
                        <c:v>202105</c:v>
                      </c:pt>
                      <c:pt idx="3">
                        <c:v>202104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{5,2,1,6}</c15:sqref>
                        </c15:formulaRef>
                      </c:ext>
                    </c:extLst>
                    <c:numCache>
                      <c:formatCode>General</c:formatCode>
                      <c:ptCount val="4"/>
                      <c:pt idx="0">
                        <c:v>5</c:v>
                      </c:pt>
                      <c:pt idx="1">
                        <c:v>2</c:v>
                      </c:pt>
                      <c:pt idx="2">
                        <c:v>1</c:v>
                      </c:pt>
                      <c:pt idx="3">
                        <c:v>6</c:v>
                      </c:pt>
                    </c:numCache>
                  </c:numRef>
                </c:val>
              </c15:ser>
            </c15:filteredBarSeries>
          </c:ext>
        </c:extLst>
      </c:barChart>
      <c:lineChart>
        <c:grouping val="stacked"/>
        <c:varyColors val="0"/>
        <c:ser>
          <c:idx val="4"/>
          <c:order val="4"/>
          <c:tx>
            <c:strRef>
              <c:f>[3]示例!$B$33</c:f>
              <c:strCache>
                <c:ptCount val="1"/>
                <c:pt idx="0">
                  <c:v>需求积压数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[3]示例!$C$28:$F$28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[3]示例!$C$33:$F$33</c:f>
              <c:numCache>
                <c:formatCode>General</c:formatCode>
                <c:ptCount val="4"/>
                <c:pt idx="0">
                  <c:v>189</c:v>
                </c:pt>
                <c:pt idx="1">
                  <c:v>160</c:v>
                </c:pt>
                <c:pt idx="2">
                  <c:v>165</c:v>
                </c:pt>
                <c:pt idx="3">
                  <c:v>165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2115276336"/>
        <c:axId val="2115275920"/>
      </c:lineChart>
      <c:dateAx>
        <c:axId val="846454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52402815"/>
        <c:crosses val="autoZero"/>
        <c:auto val="0"/>
        <c:lblOffset val="100"/>
        <c:baseTimeUnit val="days"/>
      </c:dateAx>
      <c:valAx>
        <c:axId val="8524028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solidFill>
            <a:sysClr val="window" lastClr="FFFFFF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46454383"/>
        <c:crosses val="autoZero"/>
        <c:crossBetween val="between"/>
      </c:valAx>
      <c:dateAx>
        <c:axId val="211527633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2115275920"/>
        <c:crosses val="autoZero"/>
        <c:auto val="0"/>
        <c:lblOffset val="100"/>
        <c:baseTimeUnit val="days"/>
        <c:majorUnit val="1"/>
        <c:majorTimeUnit val="days"/>
        <c:minorUnit val="1"/>
        <c:minorTimeUnit val="days"/>
      </c:dateAx>
      <c:valAx>
        <c:axId val="2115275920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2115276336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7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一次提测通过率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一次提测通过率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一次提测通过率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>
              <a:defRPr lang="zh-CN"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en-US" altLang="zh-CN"/>
              <a:t>Bug</a:t>
            </a:r>
            <a:r>
              <a:rPr altLang="en-US"/>
              <a:t>分布</a:t>
            </a:r>
            <a:endParaRPr lang="zh-CN"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298677001202726"/>
          <c:y val="0.210312075983718"/>
          <c:w val="0.401443271415208"/>
          <c:h val="0.679330619629127"/>
        </c:manualLayout>
      </c:layout>
      <c:pieChart>
        <c:varyColors val="1"/>
        <c:ser>
          <c:idx val="0"/>
          <c:order val="0"/>
          <c:tx>
            <c:strRef>
              <c:f>[1]数据集合演示!$C$94</c:f>
              <c:strCache>
                <c:ptCount val="1"/>
                <c:pt idx="0">
                  <c:v>数量</c:v>
                </c:pt>
              </c:strCache>
            </c:strRef>
          </c:tx>
          <c:spPr>
            <a:solidFill>
              <a:srgbClr val="2582E8"/>
            </a:solidFill>
            <a:ln>
              <a:solidFill>
                <a:schemeClr val="bg1"/>
              </a:solidFill>
            </a:ln>
            <a:effectLst/>
          </c:spPr>
          <c:explosion val="7"/>
          <c:dPt>
            <c:idx val="0"/>
            <c:bubble3D val="0"/>
            <c:spPr>
              <a:solidFill>
                <a:srgbClr val="27B9AB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1"/>
            <c:bubble3D val="0"/>
            <c:explosion val="25"/>
            <c:spPr>
              <a:solidFill>
                <a:srgbClr val="2AC8B9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2"/>
            <c:bubble3D val="0"/>
            <c:spPr>
              <a:solidFill>
                <a:srgbClr val="28A7D6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3"/>
            <c:bubble3D val="0"/>
            <c:spPr>
              <a:solidFill>
                <a:srgbClr val="278CED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4"/>
            <c:bubble3D val="0"/>
            <c:spPr>
              <a:solidFill>
                <a:srgbClr val="1866BB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5"/>
            <c:bubble3D val="0"/>
            <c:spPr>
              <a:solidFill>
                <a:srgbClr val="0D4C92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6"/>
            <c:bubble3D val="0"/>
            <c:spPr>
              <a:solidFill>
                <a:srgbClr val="2582E8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7"/>
            <c:bubble3D val="0"/>
            <c:spPr>
              <a:solidFill>
                <a:srgbClr val="2582E8"/>
              </a:solidFill>
              <a:ln>
                <a:solidFill>
                  <a:schemeClr val="bg1"/>
                </a:solidFill>
              </a:ln>
              <a:effectLst/>
            </c:spPr>
          </c:dPt>
          <c:dLbls>
            <c:numFmt formatCode="General" sourceLinked="1"/>
            <c:spPr>
              <a:solidFill>
                <a:sysClr val="window" lastClr="FFFFFF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0" vertOverflow="ellipsis" vert="horz" wrap="square" lIns="38100" tIns="19050" rIns="38100" bIns="19050" anchor="ctr" anchorCtr="1" forceAA="0"/>
              <a:lstStyle/>
              <a:p>
                <a:pPr>
                  <a:defRPr lang="zh-CN" sz="9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[1]数据集合演示!$B$95:$B$102</c:f>
              <c:strCache>
                <c:ptCount val="8"/>
                <c:pt idx="0">
                  <c:v>前端问题</c:v>
                </c:pt>
                <c:pt idx="1">
                  <c:v>后端问题</c:v>
                </c:pt>
                <c:pt idx="2">
                  <c:v>性能问题</c:v>
                </c:pt>
                <c:pt idx="3">
                  <c:v>ios问题</c:v>
                </c:pt>
                <c:pt idx="4">
                  <c:v>android问题</c:v>
                </c:pt>
                <c:pt idx="5">
                  <c:v>接口问题</c:v>
                </c:pt>
                <c:pt idx="6">
                  <c:v>数据库问题</c:v>
                </c:pt>
                <c:pt idx="7">
                  <c:v>配置问题</c:v>
                </c:pt>
              </c:strCache>
            </c:strRef>
          </c:cat>
          <c:val>
            <c:numRef>
              <c:f>[1]数据集合演示!$C$95:$C$102</c:f>
              <c:numCache>
                <c:formatCode>General</c:formatCode>
                <c:ptCount val="8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l"/>
      <c:legendEntry>
        <c:idx val="0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1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2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3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4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5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ayout>
        <c:manualLayout>
          <c:xMode val="edge"/>
          <c:yMode val="edge"/>
          <c:x val="0.0160363490578645"/>
          <c:y val="0.335820895522388"/>
          <c:w val="0.114258987037285"/>
          <c:h val="0.455223880597015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blipFill rotWithShape="1">
      <a:blip xmlns:r="http://schemas.openxmlformats.org/officeDocument/2006/relationships" r:embed="rId2"/>
      <a:stretch>
        <a:fillRect/>
      </a:stretch>
    </a:blipFill>
    <a:ln w="9525" cap="flat" cmpd="sng" algn="ctr">
      <a:noFill/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chemeClr val="tx1">
              <a:lumMod val="65000"/>
              <a:lumOff val="35000"/>
            </a:schemeClr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7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altLang="en-US"/>
              <a:t>平均</a:t>
            </a:r>
            <a:r>
              <a:rPr lang="en-US" altLang="zh-CN"/>
              <a:t>Bug</a:t>
            </a:r>
            <a:r>
              <a:rPr altLang="en-US"/>
              <a:t>解决时间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[1]数据集合演示!$B$48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[1]数据集合演示!$B$49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[1]数据集合演示!$B$50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[1]数据集合演示!$B$51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[1]数据集合演示!$B$52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[1]数据集合演示!$C$47:$I$47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[1]数据集合演示!$C$52:$I$52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需求进度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数据集合演示!$C$3</c:f>
              <c:strCache>
                <c:ptCount val="1"/>
                <c:pt idx="0">
                  <c:v>创建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数据集合演示!$C$4:$C$8</c:f>
              <c:numCache>
                <c:formatCode>General</c:formatCode>
                <c:ptCount val="5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</c:numCache>
            </c:numRef>
          </c:val>
        </c:ser>
        <c:ser>
          <c:idx val="1"/>
          <c:order val="1"/>
          <c:tx>
            <c:strRef>
              <c:f>数据集合演示!$D$3</c:f>
              <c:strCache>
                <c:ptCount val="1"/>
                <c:pt idx="0">
                  <c:v>分析中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数据集合演示!$D$4:$D$8</c:f>
              <c:numCache>
                <c:formatCode>General</c:formatCode>
                <c:ptCount val="5"/>
                <c:pt idx="0">
                  <c:v>4</c:v>
                </c:pt>
                <c:pt idx="1">
                  <c:v>5</c:v>
                </c:pt>
                <c:pt idx="2">
                  <c:v>6</c:v>
                </c:pt>
                <c:pt idx="3">
                  <c:v>7</c:v>
                </c:pt>
                <c:pt idx="4">
                  <c:v>8</c:v>
                </c:pt>
              </c:numCache>
            </c:numRef>
          </c:val>
        </c:ser>
        <c:ser>
          <c:idx val="2"/>
          <c:order val="2"/>
          <c:tx>
            <c:strRef>
              <c:f>数据集合演示!$E$3</c:f>
              <c:strCache>
                <c:ptCount val="1"/>
                <c:pt idx="0">
                  <c:v>分析完成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数据集合演示!$E$4:$E$8</c:f>
              <c:numCache>
                <c:formatCode>General</c:formatCode>
                <c:ptCount val="5"/>
                <c:pt idx="0">
                  <c:v>50</c:v>
                </c:pt>
                <c:pt idx="1">
                  <c:v>51</c:v>
                </c:pt>
                <c:pt idx="2">
                  <c:v>52</c:v>
                </c:pt>
                <c:pt idx="3">
                  <c:v>53</c:v>
                </c:pt>
                <c:pt idx="4">
                  <c:v>54</c:v>
                </c:pt>
              </c:numCache>
            </c:numRef>
          </c:val>
        </c:ser>
        <c:ser>
          <c:idx val="3"/>
          <c:order val="3"/>
          <c:tx>
            <c:strRef>
              <c:f>数据集合演示!$F$3</c:f>
              <c:strCache>
                <c:ptCount val="1"/>
                <c:pt idx="0">
                  <c:v>开发中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数据集合演示!$F$4:$F$8</c:f>
              <c:numCache>
                <c:formatCode>General</c:formatCode>
                <c:ptCount val="5"/>
                <c:pt idx="0">
                  <c:v>20</c:v>
                </c:pt>
                <c:pt idx="1">
                  <c:v>21</c:v>
                </c:pt>
                <c:pt idx="2">
                  <c:v>22</c:v>
                </c:pt>
                <c:pt idx="3">
                  <c:v>23</c:v>
                </c:pt>
                <c:pt idx="4">
                  <c:v>24</c:v>
                </c:pt>
              </c:numCache>
            </c:numRef>
          </c:val>
        </c:ser>
        <c:ser>
          <c:idx val="4"/>
          <c:order val="4"/>
          <c:tx>
            <c:strRef>
              <c:f>数据集合演示!$G$3</c:f>
              <c:strCache>
                <c:ptCount val="1"/>
                <c:pt idx="0">
                  <c:v>测试中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数据集合演示!$G$4:$G$8</c:f>
              <c:numCache>
                <c:formatCode>General</c:formatCode>
                <c:ptCount val="5"/>
                <c:pt idx="0">
                  <c:v>5</c:v>
                </c:pt>
                <c:pt idx="1">
                  <c:v>6</c:v>
                </c:pt>
                <c:pt idx="2">
                  <c:v>7</c:v>
                </c:pt>
                <c:pt idx="3">
                  <c:v>8</c:v>
                </c:pt>
                <c:pt idx="4">
                  <c:v>9</c:v>
                </c:pt>
              </c:numCache>
            </c:numRef>
          </c:val>
        </c:ser>
        <c:ser>
          <c:idx val="5"/>
          <c:order val="5"/>
          <c:tx>
            <c:strRef>
              <c:f>数据集合演示!$H$3</c:f>
              <c:strCache>
                <c:ptCount val="1"/>
                <c:pt idx="0">
                  <c:v>验收中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数据集合演示!$H$4:$H$8</c:f>
              <c:numCache>
                <c:formatCode>General</c:formatCode>
                <c:ptCount val="5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</c:numCache>
            </c:numRef>
          </c:val>
        </c:ser>
        <c:ser>
          <c:idx val="6"/>
          <c:order val="6"/>
          <c:tx>
            <c:strRef>
              <c:f>数据集合演示!$I$3</c:f>
              <c:strCache>
                <c:ptCount val="1"/>
                <c:pt idx="0">
                  <c:v>发布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0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数据集合演示!$B$4:$B$8</c:f>
              <c:strCache>
                <c:ptCount val="5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  <c:pt idx="4">
                  <c:v>P5</c:v>
                </c:pt>
              </c:strCache>
            </c:strRef>
          </c:cat>
          <c:val>
            <c:numRef>
              <c:f>数据集合演示!$I$4:$I$8</c:f>
              <c:numCache>
                <c:formatCode>General</c:formatCode>
                <c:ptCount val="5"/>
                <c:pt idx="0">
                  <c:v>6</c:v>
                </c:pt>
                <c:pt idx="1">
                  <c:v>7</c:v>
                </c:pt>
                <c:pt idx="2">
                  <c:v>8</c:v>
                </c:pt>
                <c:pt idx="3">
                  <c:v>9</c:v>
                </c:pt>
                <c:pt idx="4">
                  <c:v>10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55"/>
        <c:overlap val="100"/>
        <c:axId val="875943275"/>
        <c:axId val="458854002"/>
      </c:barChart>
      <c:catAx>
        <c:axId val="875943275"/>
        <c:scaling>
          <c:orientation val="minMax"/>
        </c:scaling>
        <c:delete val="0"/>
        <c:axPos val="l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58854002"/>
        <c:crosses val="autoZero"/>
        <c:auto val="1"/>
        <c:lblAlgn val="ctr"/>
        <c:lblOffset val="100"/>
        <c:noMultiLvlLbl val="0"/>
      </c:catAx>
      <c:valAx>
        <c:axId val="45885400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759432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需求响应时间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数据集合演示!$B$28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数据集合演示!$C$28:$I$28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数据集合演示!$B$29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数据集合演示!$C$29:$I$29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数据集合演示!$B$30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数据集合演示!$C$30:$I$30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19580467"/>
        <c:axId val="158010427"/>
      </c:barChart>
      <c:lineChart>
        <c:grouping val="standard"/>
        <c:varyColors val="0"/>
        <c:ser>
          <c:idx val="3"/>
          <c:order val="3"/>
          <c:tx>
            <c:strRef>
              <c:f>数据集合演示!$B$31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数据集合演示!$C$31:$I$31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数据集合演示!$B$32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数据集合演示!$C$27:$I$27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数据集合演示!$C$32:$I$32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9580467"/>
        <c:axId val="158010427"/>
      </c:lineChart>
      <c:catAx>
        <c:axId val="1958046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58010427"/>
        <c:crosses val="autoZero"/>
        <c:auto val="1"/>
        <c:lblAlgn val="ctr"/>
        <c:lblOffset val="100"/>
        <c:noMultiLvlLbl val="0"/>
      </c:catAx>
      <c:valAx>
        <c:axId val="1580104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95804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0" vertOverflow="ellipsis" vert="horz" wrap="square" anchor="ctr" anchorCtr="1"/>
          <a:lstStyle/>
          <a:p>
            <a:pPr defTabSz="914400">
              <a:defRPr lang="zh-CN"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t>需求</a:t>
            </a:r>
            <a:r>
              <a:rPr lang="en-US" altLang="zh-CN"/>
              <a:t>Bug</a:t>
            </a:r>
            <a:r>
              <a:rPr altLang="en-US"/>
              <a:t>数</a:t>
            </a:r>
            <a:endParaRPr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数据集合演示!$B$48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数据集合演示!$C$48:$I$48</c:f>
              <c:numCache>
                <c:formatCode>General</c:formatCode>
                <c:ptCount val="7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</c:numCache>
            </c:numRef>
          </c:val>
        </c:ser>
        <c:ser>
          <c:idx val="1"/>
          <c:order val="1"/>
          <c:tx>
            <c:strRef>
              <c:f>数据集合演示!$B$49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数据集合演示!$C$49:$I$49</c:f>
              <c:numCache>
                <c:formatCode>General</c:formatCode>
                <c:ptCount val="7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</c:numCache>
            </c:numRef>
          </c:val>
        </c:ser>
        <c:ser>
          <c:idx val="2"/>
          <c:order val="2"/>
          <c:tx>
            <c:strRef>
              <c:f>数据集合演示!$B$50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数据集合演示!$C$50:$I$50</c:f>
              <c:numCache>
                <c:formatCode>General</c:formatCode>
                <c:ptCount val="7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40468620"/>
        <c:axId val="135466734"/>
      </c:barChart>
      <c:lineChart>
        <c:grouping val="standard"/>
        <c:varyColors val="0"/>
        <c:ser>
          <c:idx val="3"/>
          <c:order val="3"/>
          <c:tx>
            <c:strRef>
              <c:f>数据集合演示!$B$51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数据集合演示!$C$51:$I$51</c:f>
              <c:numCache>
                <c:formatCode>General</c:formatCode>
                <c:ptCount val="7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数据集合演示!$B$52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strRef>
              <c:f>数据集合演示!$C$47:$I$47</c:f>
              <c:strCache>
                <c:ptCount val="7"/>
                <c:pt idx="0">
                  <c:v>1月份</c:v>
                </c:pt>
                <c:pt idx="1">
                  <c:v>2月份</c:v>
                </c:pt>
                <c:pt idx="2">
                  <c:v>3月份</c:v>
                </c:pt>
                <c:pt idx="3">
                  <c:v>4月份</c:v>
                </c:pt>
                <c:pt idx="4">
                  <c:v>5月份</c:v>
                </c:pt>
                <c:pt idx="5">
                  <c:v>6月份</c:v>
                </c:pt>
                <c:pt idx="6">
                  <c:v>7月份</c:v>
                </c:pt>
              </c:strCache>
            </c:strRef>
          </c:cat>
          <c:val>
            <c:numRef>
              <c:f>数据集合演示!$C$52:$I$52</c:f>
              <c:numCache>
                <c:formatCode>General</c:formatCode>
                <c:ptCount val="7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896004035"/>
        <c:axId val="858347753"/>
      </c:lineChart>
      <c:catAx>
        <c:axId val="404686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35466734"/>
        <c:crosses val="autoZero"/>
        <c:auto val="1"/>
        <c:lblAlgn val="ctr"/>
        <c:lblOffset val="100"/>
        <c:noMultiLvlLbl val="0"/>
      </c:catAx>
      <c:valAx>
        <c:axId val="13546673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0468620"/>
        <c:crosses val="autoZero"/>
        <c:crossBetween val="between"/>
      </c:valAx>
      <c:catAx>
        <c:axId val="896004035"/>
        <c:scaling>
          <c:orientation val="minMax"/>
        </c:scaling>
        <c:delete val="1"/>
        <c:axPos val="b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58347753"/>
        <c:crosses val="autoZero"/>
        <c:auto val="1"/>
        <c:lblAlgn val="ctr"/>
        <c:lblOffset val="100"/>
        <c:noMultiLvlLbl val="0"/>
      </c:catAx>
      <c:valAx>
        <c:axId val="85834775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896004035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数据集合演示!$B$83</c:f>
              <c:strCache>
                <c:ptCount val="1"/>
                <c:pt idx="0">
                  <c:v>P1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数据集合演示!$C$82:$P$82</c:f>
              <c:numCache>
                <c:formatCode>m"月"d"日"</c:formatCode>
                <c:ptCount val="14"/>
                <c:pt idx="0" c:formatCode="m&quot;月&quot;d&quot;日&quot;">
                  <c:v>44197</c:v>
                </c:pt>
                <c:pt idx="1" c:formatCode="m&quot;月&quot;d&quot;日&quot;">
                  <c:v>44198</c:v>
                </c:pt>
                <c:pt idx="2" c:formatCode="m&quot;月&quot;d&quot;日&quot;">
                  <c:v>44199</c:v>
                </c:pt>
                <c:pt idx="3" c:formatCode="m&quot;月&quot;d&quot;日&quot;">
                  <c:v>44200</c:v>
                </c:pt>
                <c:pt idx="4" c:formatCode="m&quot;月&quot;d&quot;日&quot;">
                  <c:v>44201</c:v>
                </c:pt>
                <c:pt idx="5" c:formatCode="m&quot;月&quot;d&quot;日&quot;">
                  <c:v>44202</c:v>
                </c:pt>
                <c:pt idx="6" c:formatCode="m&quot;月&quot;d&quot;日&quot;">
                  <c:v>44203</c:v>
                </c:pt>
                <c:pt idx="7" c:formatCode="m&quot;月&quot;d&quot;日&quot;">
                  <c:v>44204</c:v>
                </c:pt>
                <c:pt idx="8" c:formatCode="m&quot;月&quot;d&quot;日&quot;">
                  <c:v>44205</c:v>
                </c:pt>
                <c:pt idx="9" c:formatCode="m&quot;月&quot;d&quot;日&quot;">
                  <c:v>44206</c:v>
                </c:pt>
                <c:pt idx="10" c:formatCode="m&quot;月&quot;d&quot;日&quot;">
                  <c:v>44207</c:v>
                </c:pt>
                <c:pt idx="11" c:formatCode="m&quot;月&quot;d&quot;日&quot;">
                  <c:v>44208</c:v>
                </c:pt>
                <c:pt idx="12" c:formatCode="m&quot;月&quot;d&quot;日&quot;">
                  <c:v>44209</c:v>
                </c:pt>
                <c:pt idx="13" c:formatCode="m&quot;月&quot;d&quot;日&quot;">
                  <c:v>44210</c:v>
                </c:pt>
              </c:numCache>
            </c:numRef>
          </c:cat>
          <c:val>
            <c:numRef>
              <c:f>数据集合演示!$C$83:$P$83</c:f>
              <c:numCache>
                <c:formatCode>General</c:formatCode>
                <c:ptCount val="14"/>
                <c:pt idx="0">
                  <c:v>20</c:v>
                </c:pt>
                <c:pt idx="1">
                  <c:v>4</c:v>
                </c:pt>
                <c:pt idx="2">
                  <c:v>50</c:v>
                </c:pt>
                <c:pt idx="3">
                  <c:v>20</c:v>
                </c:pt>
                <c:pt idx="4">
                  <c:v>5</c:v>
                </c:pt>
                <c:pt idx="5">
                  <c:v>3</c:v>
                </c:pt>
                <c:pt idx="6">
                  <c:v>6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5</c:v>
                </c:pt>
                <c:pt idx="12">
                  <c:v>33</c:v>
                </c:pt>
                <c:pt idx="13">
                  <c:v>120</c:v>
                </c:pt>
              </c:numCache>
            </c:numRef>
          </c:val>
        </c:ser>
        <c:ser>
          <c:idx val="1"/>
          <c:order val="1"/>
          <c:tx>
            <c:strRef>
              <c:f>数据集合演示!$B$84</c:f>
              <c:strCache>
                <c:ptCount val="1"/>
                <c:pt idx="0">
                  <c:v>P2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数据集合演示!$C$82:$P$82</c:f>
              <c:numCache>
                <c:formatCode>m"月"d"日"</c:formatCode>
                <c:ptCount val="14"/>
                <c:pt idx="0" c:formatCode="m&quot;月&quot;d&quot;日&quot;">
                  <c:v>44197</c:v>
                </c:pt>
                <c:pt idx="1" c:formatCode="m&quot;月&quot;d&quot;日&quot;">
                  <c:v>44198</c:v>
                </c:pt>
                <c:pt idx="2" c:formatCode="m&quot;月&quot;d&quot;日&quot;">
                  <c:v>44199</c:v>
                </c:pt>
                <c:pt idx="3" c:formatCode="m&quot;月&quot;d&quot;日&quot;">
                  <c:v>44200</c:v>
                </c:pt>
                <c:pt idx="4" c:formatCode="m&quot;月&quot;d&quot;日&quot;">
                  <c:v>44201</c:v>
                </c:pt>
                <c:pt idx="5" c:formatCode="m&quot;月&quot;d&quot;日&quot;">
                  <c:v>44202</c:v>
                </c:pt>
                <c:pt idx="6" c:formatCode="m&quot;月&quot;d&quot;日&quot;">
                  <c:v>44203</c:v>
                </c:pt>
                <c:pt idx="7" c:formatCode="m&quot;月&quot;d&quot;日&quot;">
                  <c:v>44204</c:v>
                </c:pt>
                <c:pt idx="8" c:formatCode="m&quot;月&quot;d&quot;日&quot;">
                  <c:v>44205</c:v>
                </c:pt>
                <c:pt idx="9" c:formatCode="m&quot;月&quot;d&quot;日&quot;">
                  <c:v>44206</c:v>
                </c:pt>
                <c:pt idx="10" c:formatCode="m&quot;月&quot;d&quot;日&quot;">
                  <c:v>44207</c:v>
                </c:pt>
                <c:pt idx="11" c:formatCode="m&quot;月&quot;d&quot;日&quot;">
                  <c:v>44208</c:v>
                </c:pt>
                <c:pt idx="12" c:formatCode="m&quot;月&quot;d&quot;日&quot;">
                  <c:v>44209</c:v>
                </c:pt>
                <c:pt idx="13" c:formatCode="m&quot;月&quot;d&quot;日&quot;">
                  <c:v>44210</c:v>
                </c:pt>
              </c:numCache>
            </c:numRef>
          </c:cat>
          <c:val>
            <c:numRef>
              <c:f>数据集合演示!$C$84:$P$84</c:f>
              <c:numCache>
                <c:formatCode>General</c:formatCode>
                <c:ptCount val="14"/>
                <c:pt idx="0">
                  <c:v>21</c:v>
                </c:pt>
                <c:pt idx="1">
                  <c:v>5</c:v>
                </c:pt>
                <c:pt idx="2">
                  <c:v>51</c:v>
                </c:pt>
                <c:pt idx="3">
                  <c:v>21</c:v>
                </c:pt>
                <c:pt idx="4">
                  <c:v>6</c:v>
                </c:pt>
                <c:pt idx="5">
                  <c:v>4</c:v>
                </c:pt>
                <c:pt idx="6">
                  <c:v>7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3</c:v>
                </c:pt>
                <c:pt idx="12">
                  <c:v>3</c:v>
                </c:pt>
                <c:pt idx="13">
                  <c:v>6</c:v>
                </c:pt>
              </c:numCache>
            </c:numRef>
          </c:val>
        </c:ser>
        <c:ser>
          <c:idx val="2"/>
          <c:order val="2"/>
          <c:tx>
            <c:strRef>
              <c:f>数据集合演示!$B$85</c:f>
              <c:strCache>
                <c:ptCount val="1"/>
                <c:pt idx="0">
                  <c:v>P3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数据集合演示!$C$82:$P$82</c:f>
              <c:numCache>
                <c:formatCode>m"月"d"日"</c:formatCode>
                <c:ptCount val="14"/>
                <c:pt idx="0" c:formatCode="m&quot;月&quot;d&quot;日&quot;">
                  <c:v>44197</c:v>
                </c:pt>
                <c:pt idx="1" c:formatCode="m&quot;月&quot;d&quot;日&quot;">
                  <c:v>44198</c:v>
                </c:pt>
                <c:pt idx="2" c:formatCode="m&quot;月&quot;d&quot;日&quot;">
                  <c:v>44199</c:v>
                </c:pt>
                <c:pt idx="3" c:formatCode="m&quot;月&quot;d&quot;日&quot;">
                  <c:v>44200</c:v>
                </c:pt>
                <c:pt idx="4" c:formatCode="m&quot;月&quot;d&quot;日&quot;">
                  <c:v>44201</c:v>
                </c:pt>
                <c:pt idx="5" c:formatCode="m&quot;月&quot;d&quot;日&quot;">
                  <c:v>44202</c:v>
                </c:pt>
                <c:pt idx="6" c:formatCode="m&quot;月&quot;d&quot;日&quot;">
                  <c:v>44203</c:v>
                </c:pt>
                <c:pt idx="7" c:formatCode="m&quot;月&quot;d&quot;日&quot;">
                  <c:v>44204</c:v>
                </c:pt>
                <c:pt idx="8" c:formatCode="m&quot;月&quot;d&quot;日&quot;">
                  <c:v>44205</c:v>
                </c:pt>
                <c:pt idx="9" c:formatCode="m&quot;月&quot;d&quot;日&quot;">
                  <c:v>44206</c:v>
                </c:pt>
                <c:pt idx="10" c:formatCode="m&quot;月&quot;d&quot;日&quot;">
                  <c:v>44207</c:v>
                </c:pt>
                <c:pt idx="11" c:formatCode="m&quot;月&quot;d&quot;日&quot;">
                  <c:v>44208</c:v>
                </c:pt>
                <c:pt idx="12" c:formatCode="m&quot;月&quot;d&quot;日&quot;">
                  <c:v>44209</c:v>
                </c:pt>
                <c:pt idx="13" c:formatCode="m&quot;月&quot;d&quot;日&quot;">
                  <c:v>44210</c:v>
                </c:pt>
              </c:numCache>
            </c:numRef>
          </c:cat>
          <c:val>
            <c:numRef>
              <c:f>数据集合演示!$C$85:$P$85</c:f>
              <c:numCache>
                <c:formatCode>General</c:formatCode>
                <c:ptCount val="14"/>
                <c:pt idx="0">
                  <c:v>22</c:v>
                </c:pt>
                <c:pt idx="1">
                  <c:v>6</c:v>
                </c:pt>
                <c:pt idx="2">
                  <c:v>52</c:v>
                </c:pt>
                <c:pt idx="3">
                  <c:v>22</c:v>
                </c:pt>
                <c:pt idx="4">
                  <c:v>7</c:v>
                </c:pt>
                <c:pt idx="5">
                  <c:v>5</c:v>
                </c:pt>
                <c:pt idx="6">
                  <c:v>8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5</c:v>
                </c:pt>
                <c:pt idx="12">
                  <c:v>3</c:v>
                </c:pt>
                <c:pt idx="13">
                  <c:v>6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0"/>
        <c:axId val="143095932"/>
        <c:axId val="600420705"/>
      </c:barChart>
      <c:lineChart>
        <c:grouping val="standard"/>
        <c:varyColors val="0"/>
        <c:ser>
          <c:idx val="3"/>
          <c:order val="3"/>
          <c:tx>
            <c:strRef>
              <c:f>数据集合演示!$B$86</c:f>
              <c:strCache>
                <c:ptCount val="1"/>
                <c:pt idx="0">
                  <c:v>P4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数据集合演示!$C$82:$P$82</c:f>
              <c:numCache>
                <c:formatCode>m"月"d"日"</c:formatCode>
                <c:ptCount val="14"/>
                <c:pt idx="0" c:formatCode="m&quot;月&quot;d&quot;日&quot;">
                  <c:v>44197</c:v>
                </c:pt>
                <c:pt idx="1" c:formatCode="m&quot;月&quot;d&quot;日&quot;">
                  <c:v>44198</c:v>
                </c:pt>
                <c:pt idx="2" c:formatCode="m&quot;月&quot;d&quot;日&quot;">
                  <c:v>44199</c:v>
                </c:pt>
                <c:pt idx="3" c:formatCode="m&quot;月&quot;d&quot;日&quot;">
                  <c:v>44200</c:v>
                </c:pt>
                <c:pt idx="4" c:formatCode="m&quot;月&quot;d&quot;日&quot;">
                  <c:v>44201</c:v>
                </c:pt>
                <c:pt idx="5" c:formatCode="m&quot;月&quot;d&quot;日&quot;">
                  <c:v>44202</c:v>
                </c:pt>
                <c:pt idx="6" c:formatCode="m&quot;月&quot;d&quot;日&quot;">
                  <c:v>44203</c:v>
                </c:pt>
                <c:pt idx="7" c:formatCode="m&quot;月&quot;d&quot;日&quot;">
                  <c:v>44204</c:v>
                </c:pt>
                <c:pt idx="8" c:formatCode="m&quot;月&quot;d&quot;日&quot;">
                  <c:v>44205</c:v>
                </c:pt>
                <c:pt idx="9" c:formatCode="m&quot;月&quot;d&quot;日&quot;">
                  <c:v>44206</c:v>
                </c:pt>
                <c:pt idx="10" c:formatCode="m&quot;月&quot;d&quot;日&quot;">
                  <c:v>44207</c:v>
                </c:pt>
                <c:pt idx="11" c:formatCode="m&quot;月&quot;d&quot;日&quot;">
                  <c:v>44208</c:v>
                </c:pt>
                <c:pt idx="12" c:formatCode="m&quot;月&quot;d&quot;日&quot;">
                  <c:v>44209</c:v>
                </c:pt>
                <c:pt idx="13" c:formatCode="m&quot;月&quot;d&quot;日&quot;">
                  <c:v>44210</c:v>
                </c:pt>
              </c:numCache>
            </c:numRef>
          </c:cat>
          <c:val>
            <c:numRef>
              <c:f>数据集合演示!$C$86:$P$86</c:f>
              <c:numCache>
                <c:formatCode>General</c:formatCode>
                <c:ptCount val="14"/>
                <c:pt idx="0">
                  <c:v>23</c:v>
                </c:pt>
                <c:pt idx="1">
                  <c:v>7</c:v>
                </c:pt>
                <c:pt idx="2">
                  <c:v>53</c:v>
                </c:pt>
                <c:pt idx="3">
                  <c:v>23</c:v>
                </c:pt>
                <c:pt idx="4">
                  <c:v>8</c:v>
                </c:pt>
                <c:pt idx="5">
                  <c:v>6</c:v>
                </c:pt>
                <c:pt idx="6">
                  <c:v>9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65</c:v>
                </c:pt>
                <c:pt idx="12">
                  <c:v>60</c:v>
                </c:pt>
                <c:pt idx="13">
                  <c:v>99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数据集合演示!$B$87</c:f>
              <c:strCache>
                <c:ptCount val="1"/>
                <c:pt idx="0">
                  <c:v>P5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数据集合演示!$C$82:$P$82</c:f>
              <c:numCache>
                <c:formatCode>m"月"d"日"</c:formatCode>
                <c:ptCount val="14"/>
                <c:pt idx="0" c:formatCode="m&quot;月&quot;d&quot;日&quot;">
                  <c:v>44197</c:v>
                </c:pt>
                <c:pt idx="1" c:formatCode="m&quot;月&quot;d&quot;日&quot;">
                  <c:v>44198</c:v>
                </c:pt>
                <c:pt idx="2" c:formatCode="m&quot;月&quot;d&quot;日&quot;">
                  <c:v>44199</c:v>
                </c:pt>
                <c:pt idx="3" c:formatCode="m&quot;月&quot;d&quot;日&quot;">
                  <c:v>44200</c:v>
                </c:pt>
                <c:pt idx="4" c:formatCode="m&quot;月&quot;d&quot;日&quot;">
                  <c:v>44201</c:v>
                </c:pt>
                <c:pt idx="5" c:formatCode="m&quot;月&quot;d&quot;日&quot;">
                  <c:v>44202</c:v>
                </c:pt>
                <c:pt idx="6" c:formatCode="m&quot;月&quot;d&quot;日&quot;">
                  <c:v>44203</c:v>
                </c:pt>
                <c:pt idx="7" c:formatCode="m&quot;月&quot;d&quot;日&quot;">
                  <c:v>44204</c:v>
                </c:pt>
                <c:pt idx="8" c:formatCode="m&quot;月&quot;d&quot;日&quot;">
                  <c:v>44205</c:v>
                </c:pt>
                <c:pt idx="9" c:formatCode="m&quot;月&quot;d&quot;日&quot;">
                  <c:v>44206</c:v>
                </c:pt>
                <c:pt idx="10" c:formatCode="m&quot;月&quot;d&quot;日&quot;">
                  <c:v>44207</c:v>
                </c:pt>
                <c:pt idx="11" c:formatCode="m&quot;月&quot;d&quot;日&quot;">
                  <c:v>44208</c:v>
                </c:pt>
                <c:pt idx="12" c:formatCode="m&quot;月&quot;d&quot;日&quot;">
                  <c:v>44209</c:v>
                </c:pt>
                <c:pt idx="13" c:formatCode="m&quot;月&quot;d&quot;日&quot;">
                  <c:v>44210</c:v>
                </c:pt>
              </c:numCache>
            </c:numRef>
          </c:cat>
          <c:val>
            <c:numRef>
              <c:f>数据集合演示!$C$87:$P$87</c:f>
              <c:numCache>
                <c:formatCode>General</c:formatCode>
                <c:ptCount val="14"/>
                <c:pt idx="0">
                  <c:v>24</c:v>
                </c:pt>
                <c:pt idx="1">
                  <c:v>8</c:v>
                </c:pt>
                <c:pt idx="2">
                  <c:v>54</c:v>
                </c:pt>
                <c:pt idx="3">
                  <c:v>24</c:v>
                </c:pt>
                <c:pt idx="4">
                  <c:v>9</c:v>
                </c:pt>
                <c:pt idx="5">
                  <c:v>7</c:v>
                </c:pt>
                <c:pt idx="6">
                  <c:v>10</c:v>
                </c:pt>
                <c:pt idx="7">
                  <c:v>20</c:v>
                </c:pt>
                <c:pt idx="8">
                  <c:v>4</c:v>
                </c:pt>
                <c:pt idx="9">
                  <c:v>50</c:v>
                </c:pt>
                <c:pt idx="10">
                  <c:v>20</c:v>
                </c:pt>
                <c:pt idx="11">
                  <c:v>5</c:v>
                </c:pt>
                <c:pt idx="12">
                  <c:v>100</c:v>
                </c:pt>
                <c:pt idx="13">
                  <c:v>1299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43095932"/>
        <c:axId val="600420705"/>
      </c:lineChart>
      <c:dateAx>
        <c:axId val="143095932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600420705"/>
        <c:crosses val="autoZero"/>
        <c:auto val="1"/>
        <c:lblOffset val="100"/>
        <c:baseTimeUnit val="days"/>
      </c:dateAx>
      <c:valAx>
        <c:axId val="60042070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430959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0" vertOverflow="ellipsis" vert="horz" wrap="square" anchor="ctr" anchorCtr="1" forceAA="0"/>
          <a:lstStyle/>
          <a:p>
            <a:pPr>
              <a:defRPr lang="zh-CN"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  <a:r>
              <a:rPr lang="zh-CN" altLang="en-US"/>
              <a:t>标题</a:t>
            </a:r>
            <a:endParaRPr lang="zh-CN" altLang="en-US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298677001202726"/>
          <c:y val="0.210312075983718"/>
          <c:w val="0.401443271415208"/>
          <c:h val="0.679330619629127"/>
        </c:manualLayout>
      </c:layout>
      <c:pieChart>
        <c:varyColors val="1"/>
        <c:ser>
          <c:idx val="0"/>
          <c:order val="0"/>
          <c:tx>
            <c:strRef>
              <c:f>数据集合演示!$C$94</c:f>
              <c:strCache>
                <c:ptCount val="1"/>
                <c:pt idx="0">
                  <c:v>数量</c:v>
                </c:pt>
              </c:strCache>
            </c:strRef>
          </c:tx>
          <c:spPr>
            <a:solidFill>
              <a:srgbClr val="2582E8"/>
            </a:solidFill>
            <a:ln>
              <a:solidFill>
                <a:schemeClr val="bg1"/>
              </a:solidFill>
            </a:ln>
            <a:effectLst/>
          </c:spPr>
          <c:explosion val="7"/>
          <c:dPt>
            <c:idx val="0"/>
            <c:bubble3D val="0"/>
            <c:spPr>
              <a:solidFill>
                <a:srgbClr val="27B9AB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1"/>
            <c:bubble3D val="0"/>
            <c:explosion val="25"/>
            <c:spPr>
              <a:solidFill>
                <a:srgbClr val="2AC8B9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2"/>
            <c:bubble3D val="0"/>
            <c:spPr>
              <a:solidFill>
                <a:srgbClr val="28A7D6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3"/>
            <c:bubble3D val="0"/>
            <c:spPr>
              <a:solidFill>
                <a:srgbClr val="278CED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4"/>
            <c:bubble3D val="0"/>
            <c:spPr>
              <a:solidFill>
                <a:srgbClr val="1866BB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5"/>
            <c:bubble3D val="0"/>
            <c:spPr>
              <a:solidFill>
                <a:srgbClr val="0D4C92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6"/>
            <c:bubble3D val="0"/>
            <c:spPr>
              <a:solidFill>
                <a:srgbClr val="2582E8"/>
              </a:solidFill>
              <a:ln>
                <a:solidFill>
                  <a:schemeClr val="bg1"/>
                </a:solidFill>
              </a:ln>
              <a:effectLst/>
            </c:spPr>
          </c:dPt>
          <c:dPt>
            <c:idx val="7"/>
            <c:bubble3D val="0"/>
            <c:spPr>
              <a:solidFill>
                <a:srgbClr val="2582E8"/>
              </a:solidFill>
              <a:ln>
                <a:solidFill>
                  <a:schemeClr val="bg1"/>
                </a:solidFill>
              </a:ln>
              <a:effectLst/>
            </c:spPr>
          </c:dPt>
          <c:dLbls>
            <c:numFmt formatCode="General" sourceLinked="1"/>
            <c:spPr>
              <a:solidFill>
                <a:sysClr val="window" lastClr="FFFFFF"/>
              </a:solidFill>
              <a:ln>
                <a:noFill/>
              </a:ln>
              <a:effectLst>
                <a:outerShdw blurRad="63500" sx="102000" sy="102000" algn="ctr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0" vertOverflow="ellipsis" vert="horz" wrap="square" lIns="38100" tIns="19050" rIns="38100" bIns="19050" anchor="ctr" anchorCtr="1" forceAA="0"/>
              <a:lstStyle/>
              <a:p>
                <a:pPr>
                  <a:defRPr lang="zh-CN" sz="9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微软雅黑" panose="020B0503020204020204" pitchFamily="34" charset="-122"/>
                    <a:sym typeface="微软雅黑" panose="020B0503020204020204" pitchFamily="34" charset="-122"/>
                  </a:defRPr>
                </a:pPr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数据集合演示!$B$95:$B$102</c:f>
              <c:strCache>
                <c:ptCount val="8"/>
                <c:pt idx="0">
                  <c:v>前端问题</c:v>
                </c:pt>
                <c:pt idx="1">
                  <c:v>后端问题</c:v>
                </c:pt>
                <c:pt idx="2">
                  <c:v>性能问题</c:v>
                </c:pt>
                <c:pt idx="3">
                  <c:v>ios问题</c:v>
                </c:pt>
                <c:pt idx="4">
                  <c:v>android问题</c:v>
                </c:pt>
                <c:pt idx="5">
                  <c:v>接口问题</c:v>
                </c:pt>
                <c:pt idx="6">
                  <c:v>数据库问题</c:v>
                </c:pt>
                <c:pt idx="7">
                  <c:v>配置问题</c:v>
                </c:pt>
              </c:strCache>
            </c:strRef>
          </c:cat>
          <c:val>
            <c:numRef>
              <c:f>数据集合演示!$C$95:$C$102</c:f>
              <c:numCache>
                <c:formatCode>General</c:formatCode>
                <c:ptCount val="8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l"/>
      <c:legendEntry>
        <c:idx val="0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1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2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3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4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egendEntry>
        <c:idx val="5"/>
        <c:txPr>
          <a:bodyPr rot="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微软雅黑" panose="020B0503020204020204" pitchFamily="34" charset="-122"/>
                <a:sym typeface="微软雅黑" panose="020B0503020204020204" pitchFamily="34" charset="-122"/>
              </a:defRPr>
            </a:pPr>
          </a:p>
        </c:txPr>
      </c:legendEntry>
      <c:layout>
        <c:manualLayout>
          <c:xMode val="edge"/>
          <c:yMode val="edge"/>
          <c:x val="0.0160363490578645"/>
          <c:y val="0.335820895522388"/>
          <c:w val="0.114258987037285"/>
          <c:h val="0.455223880597015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 forceAA="0"/>
        <a:lstStyle/>
        <a:p>
          <a:pPr>
            <a:defRPr lang="zh-CN"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微软雅黑" panose="020B0503020204020204" pitchFamily="34" charset="-122"/>
              <a:sym typeface="微软雅黑" panose="020B0503020204020204" pitchFamily="34" charset="-122"/>
            </a:defRPr>
          </a:pPr>
        </a:p>
      </c:txPr>
    </c:legend>
    <c:plotVisOnly val="1"/>
    <c:dispBlanksAs val="gap"/>
    <c:showDLblsOverMax val="0"/>
  </c:chart>
  <c:spPr>
    <a:blipFill rotWithShape="1">
      <a:blip xmlns:r="http://schemas.openxmlformats.org/officeDocument/2006/relationships" r:embed="rId2"/>
      <a:stretch>
        <a:fillRect/>
      </a:stretch>
    </a:blipFill>
    <a:ln w="9525" cap="flat" cmpd="sng" algn="ctr">
      <a:noFill/>
      <a:round/>
    </a:ln>
    <a:effectLst>
      <a:outerShdw blurRad="63500" dist="37357" dir="2700000" sx="0" sy="0" rotWithShape="0">
        <a:scrgbClr r="0" g="0" b="0"/>
      </a:outerShdw>
    </a:effectLst>
  </c:spPr>
  <c:txPr>
    <a:bodyPr/>
    <a:lstStyle/>
    <a:p>
      <a:pPr>
        <a:defRPr lang="zh-CN">
          <a:solidFill>
            <a:schemeClr val="tx1">
              <a:lumMod val="65000"/>
              <a:lumOff val="35000"/>
            </a:schemeClr>
          </a:solidFill>
          <a:latin typeface="微软雅黑" panose="020B0503020204020204" pitchFamily="34" charset="-122"/>
          <a:ea typeface="微软雅黑" panose="020B0503020204020204" pitchFamily="34" charset="-122"/>
          <a:cs typeface="微软雅黑" panose="020B0503020204020204" pitchFamily="34" charset="-122"/>
          <a:sym typeface="微软雅黑" panose="020B0503020204020204" pitchFamily="34" charset="-122"/>
        </a:defRPr>
      </a:pPr>
    </a:p>
  </c:txPr>
  <c:externalData r:id="rId1">
    <c:autoUpdate val="0"/>
  </c:externalData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/>
              <a:t>积压需求</a:t>
            </a:r>
            <a:r>
              <a:rPr lang="en-US"/>
              <a:t>:</a:t>
            </a:r>
            <a:r>
              <a:rPr lang="zh-CN"/>
              <a:t>是否规划分布</a:t>
            </a:r>
            <a:endParaRPr 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'/[看板设计.xlsx]示例'!$H$29</c:f>
              <c:strCache>
                <c:ptCount val="1"/>
                <c:pt idx="0">
                  <c:v>已规划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'/[看板设计.xlsx]示例'!$I$28:$L$28</c15:sqref>
                  </c15:fullRef>
                </c:ext>
              </c:extLst>
              <c:f>'/[看板设计.xlsx]示例'!$I$28:$K$28</c:f>
              <c:strCache>
                <c:ptCount val="3"/>
                <c:pt idx="0">
                  <c:v>业务需求</c:v>
                </c:pt>
                <c:pt idx="1">
                  <c:v>产品需求</c:v>
                </c:pt>
                <c:pt idx="2">
                  <c:v>技术需求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'/[看板设计.xlsx]示例'!$I$29:$L$29</c15:sqref>
                  </c15:fullRef>
                </c:ext>
              </c:extLst>
              <c:f>'/[看板设计.xlsx]示例'!$I$29:$K$29</c:f>
              <c:numCache>
                <c:formatCode>General</c:formatCode>
                <c:ptCount val="3"/>
                <c:pt idx="0">
                  <c:v>30</c:v>
                </c:pt>
                <c:pt idx="1">
                  <c:v>18</c:v>
                </c:pt>
                <c:pt idx="2">
                  <c:v>6</c:v>
                </c:pt>
              </c:numCache>
            </c:numRef>
          </c:val>
        </c:ser>
        <c:ser>
          <c:idx val="1"/>
          <c:order val="1"/>
          <c:tx>
            <c:strRef>
              <c:f>'/[看板设计.xlsx]示例'!$H$30</c:f>
              <c:strCache>
                <c:ptCount val="1"/>
                <c:pt idx="0">
                  <c:v>未规划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/>
              <a:lstStyle/>
              <a:p>
                <a:pPr>
                  <a:defRPr lang="zh-CN" sz="900" b="0" i="0" u="none" strike="noStrike" kern="1200" baseline="0">
                    <a:solidFill>
                      <a:schemeClr val="tx1"/>
                    </a:solidFill>
                    <a:latin typeface="微软雅黑" panose="020B0503020204020204" pitchFamily="34" charset="-122"/>
                    <a:ea typeface="微软雅黑" panose="020B0503020204020204" pitchFamily="34" charset="-122"/>
                    <a:cs typeface="+mn-cs"/>
                  </a:defRPr>
                </a:pPr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'/[看板设计.xlsx]示例'!$I$28:$L$28</c15:sqref>
                  </c15:fullRef>
                </c:ext>
              </c:extLst>
              <c:f>'/[看板设计.xlsx]示例'!$I$28:$K$28</c:f>
              <c:strCache>
                <c:ptCount val="3"/>
                <c:pt idx="0">
                  <c:v>业务需求</c:v>
                </c:pt>
                <c:pt idx="1">
                  <c:v>产品需求</c:v>
                </c:pt>
                <c:pt idx="2">
                  <c:v>技术需求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'/[看板设计.xlsx]示例'!$I$30:$L$30</c15:sqref>
                  </c15:fullRef>
                </c:ext>
              </c:extLst>
              <c:f>'/[看板设计.xlsx]示例'!$I$30:$K$30</c:f>
              <c:numCache>
                <c:formatCode>General</c:formatCode>
                <c:ptCount val="3"/>
                <c:pt idx="0">
                  <c:v>68</c:v>
                </c:pt>
                <c:pt idx="1">
                  <c:v>45</c:v>
                </c:pt>
                <c:pt idx="2">
                  <c:v>17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46454383"/>
        <c:axId val="852402815"/>
      </c:barChart>
      <c:dateAx>
        <c:axId val="846454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 forceAA="0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52402815"/>
        <c:crosses val="autoZero"/>
        <c:auto val="0"/>
        <c:lblAlgn val="ctr"/>
        <c:lblOffset val="100"/>
        <c:baseTimeUnit val="days"/>
      </c:dateAx>
      <c:valAx>
        <c:axId val="852402815"/>
        <c:scaling>
          <c:orientation val="minMax"/>
        </c:scaling>
        <c:delete val="0"/>
        <c:axPos val="l"/>
        <c:numFmt formatCode="0%" sourceLinked="1"/>
        <c:majorTickMark val="none"/>
        <c:minorTickMark val="none"/>
        <c:tickLblPos val="nextTo"/>
        <c:spPr>
          <a:solidFill>
            <a:sysClr val="window" lastClr="FFFFFF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464543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zh-CN" sz="1400" b="0" i="0" u="none" strike="noStrike" kern="1200" spc="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  <a:r>
              <a:rPr lang="zh-CN"/>
              <a:t>需求质量</a:t>
            </a:r>
            <a:endParaRPr lang="zh-CN"/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'/[看板设计.xlsx]示例'!$O$29</c:f>
              <c:strCache>
                <c:ptCount val="1"/>
                <c:pt idx="0">
                  <c:v>一次评审通过率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numRef>
              <c:f>'/[看板设计.xlsx]示例'!$P$28:$S$28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'/[看板设计.xlsx]示例'!$P$29:$S$29</c:f>
              <c:numCache>
                <c:formatCode>General</c:formatCode>
                <c:ptCount val="4"/>
                <c:pt idx="0">
                  <c:v>0.9</c:v>
                </c:pt>
                <c:pt idx="1">
                  <c:v>0.88</c:v>
                </c:pt>
                <c:pt idx="2">
                  <c:v>0.75</c:v>
                </c:pt>
                <c:pt idx="3">
                  <c:v>0.78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846454383"/>
        <c:axId val="852402815"/>
      </c:barChart>
      <c:lineChart>
        <c:grouping val="stacked"/>
        <c:varyColors val="0"/>
        <c:ser>
          <c:idx val="1"/>
          <c:order val="1"/>
          <c:tx>
            <c:strRef>
              <c:f>'/[看板设计.xlsx]示例'!$O$30</c:f>
              <c:strCache>
                <c:ptCount val="1"/>
                <c:pt idx="0">
                  <c:v>需求变更率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'/[看板设计.xlsx]示例'!$P$28:$S$28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'/[看板设计.xlsx]示例'!$P$30:$S$30</c:f>
              <c:numCache>
                <c:formatCode>General</c:formatCode>
                <c:ptCount val="4"/>
                <c:pt idx="0">
                  <c:v>0.08</c:v>
                </c:pt>
                <c:pt idx="1">
                  <c:v>0.1</c:v>
                </c:pt>
                <c:pt idx="2">
                  <c:v>0.12</c:v>
                </c:pt>
                <c:pt idx="3">
                  <c:v>0.15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'/[看板设计.xlsx]示例'!$O$31</c:f>
              <c:strCache>
                <c:ptCount val="1"/>
                <c:pt idx="0">
                  <c:v>需求缺陷占比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cat>
            <c:numRef>
              <c:f>'/[看板设计.xlsx]示例'!$P$28:$S$28</c:f>
              <c:numCache>
                <c:formatCode>General</c:formatCode>
                <c:ptCount val="4"/>
                <c:pt idx="0">
                  <c:v>202107</c:v>
                </c:pt>
                <c:pt idx="1">
                  <c:v>202106</c:v>
                </c:pt>
                <c:pt idx="2">
                  <c:v>202105</c:v>
                </c:pt>
                <c:pt idx="3">
                  <c:v>202104</c:v>
                </c:pt>
              </c:numCache>
            </c:numRef>
          </c:cat>
          <c:val>
            <c:numRef>
              <c:f>'/[看板设计.xlsx]示例'!$P$31:$S$31</c:f>
              <c:numCache>
                <c:formatCode>General</c:formatCode>
                <c:ptCount val="4"/>
                <c:pt idx="0">
                  <c:v>0.05</c:v>
                </c:pt>
                <c:pt idx="1">
                  <c:v>0.08</c:v>
                </c:pt>
                <c:pt idx="2">
                  <c:v>0.1</c:v>
                </c:pt>
                <c:pt idx="3">
                  <c:v>0.09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2084438960"/>
        <c:axId val="2084437712"/>
      </c:lineChart>
      <c:dateAx>
        <c:axId val="8464543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52402815"/>
        <c:crosses val="autoZero"/>
        <c:auto val="0"/>
        <c:lblOffset val="100"/>
        <c:baseTimeUnit val="days"/>
      </c:dateAx>
      <c:valAx>
        <c:axId val="8524028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solidFill>
            <a:sysClr val="window" lastClr="FFFFFF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846454383"/>
        <c:crosses val="autoZero"/>
        <c:crossBetween val="between"/>
      </c:valAx>
      <c:catAx>
        <c:axId val="2084438960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2084437712"/>
        <c:crosses val="autoZero"/>
        <c:auto val="1"/>
        <c:lblAlgn val="ctr"/>
        <c:lblOffset val="100"/>
        <c:noMultiLvlLbl val="0"/>
      </c:catAx>
      <c:valAx>
        <c:axId val="2084437712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/>
                </a:solidFill>
                <a:latin typeface="微软雅黑" panose="020B0503020204020204" pitchFamily="34" charset="-122"/>
                <a:ea typeface="微软雅黑" panose="020B0503020204020204" pitchFamily="34" charset="-122"/>
                <a:cs typeface="+mn-cs"/>
              </a:defRPr>
            </a:pPr>
          </a:p>
        </c:txPr>
        <c:crossAx val="2084438960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zh-CN" sz="900" b="0" i="0" u="none" strike="noStrike" kern="1200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  <a:cs typeface="+mn-cs"/>
            </a:defRPr>
          </a:pPr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>
          <a:solidFill>
            <a:schemeClr val="tx1"/>
          </a:solidFill>
          <a:latin typeface="微软雅黑" panose="020B0503020204020204" pitchFamily="34" charset="-122"/>
          <a:ea typeface="微软雅黑" panose="020B0503020204020204" pitchFamily="34" charset="-122"/>
        </a:defRPr>
      </a:pPr>
    </a:p>
  </c:txPr>
  <c:externalData r:id="rId1">
    <c:autoUpdate val="0"/>
  </c:externalData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1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2.xml><?xml version="1.0" encoding="utf-8"?>
<cs:chartStyle xmlns:cs="http://schemas.microsoft.com/office/drawing/2012/chartStyle" xmlns:a="http://schemas.openxmlformats.org/drawingml/2006/main" id="255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7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8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9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0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1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2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3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4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5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7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8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9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0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1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2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4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6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7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8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1.xml.rels><?xml version="1.0" encoding="UTF-8" standalone="yes"?>
<Relationships xmlns="http://schemas.openxmlformats.org/package/2006/relationships"><Relationship Id="rId5" Type="http://schemas.openxmlformats.org/officeDocument/2006/relationships/chart" Target="../charts/chart59.xml"/><Relationship Id="rId4" Type="http://schemas.openxmlformats.org/officeDocument/2006/relationships/chart" Target="../charts/chart58.xml"/><Relationship Id="rId3" Type="http://schemas.openxmlformats.org/officeDocument/2006/relationships/chart" Target="../charts/chart57.xml"/><Relationship Id="rId2" Type="http://schemas.openxmlformats.org/officeDocument/2006/relationships/chart" Target="../charts/chart56.xml"/><Relationship Id="rId1" Type="http://schemas.openxmlformats.org/officeDocument/2006/relationships/chart" Target="../charts/chart55.xml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7.xml"/><Relationship Id="rId7" Type="http://schemas.openxmlformats.org/officeDocument/2006/relationships/chart" Target="../charts/chart66.xml"/><Relationship Id="rId6" Type="http://schemas.openxmlformats.org/officeDocument/2006/relationships/chart" Target="../charts/chart65.xml"/><Relationship Id="rId5" Type="http://schemas.openxmlformats.org/officeDocument/2006/relationships/chart" Target="../charts/chart64.xml"/><Relationship Id="rId4" Type="http://schemas.openxmlformats.org/officeDocument/2006/relationships/chart" Target="../charts/chart63.xml"/><Relationship Id="rId3" Type="http://schemas.openxmlformats.org/officeDocument/2006/relationships/chart" Target="../charts/chart62.xml"/><Relationship Id="rId2" Type="http://schemas.openxmlformats.org/officeDocument/2006/relationships/chart" Target="../charts/chart61.xml"/><Relationship Id="rId1" Type="http://schemas.openxmlformats.org/officeDocument/2006/relationships/chart" Target="../charts/chart60.xml"/></Relationships>
</file>

<file path=xl/drawings/_rels/drawing13.xml.rels><?xml version="1.0" encoding="UTF-8" standalone="yes"?>
<Relationships xmlns="http://schemas.openxmlformats.org/package/2006/relationships"><Relationship Id="rId7" Type="http://schemas.openxmlformats.org/officeDocument/2006/relationships/chart" Target="../charts/chart74.xml"/><Relationship Id="rId6" Type="http://schemas.openxmlformats.org/officeDocument/2006/relationships/chart" Target="../charts/chart73.xml"/><Relationship Id="rId5" Type="http://schemas.openxmlformats.org/officeDocument/2006/relationships/chart" Target="../charts/chart72.xml"/><Relationship Id="rId4" Type="http://schemas.openxmlformats.org/officeDocument/2006/relationships/chart" Target="../charts/chart71.xml"/><Relationship Id="rId3" Type="http://schemas.openxmlformats.org/officeDocument/2006/relationships/chart" Target="../charts/chart70.xml"/><Relationship Id="rId2" Type="http://schemas.openxmlformats.org/officeDocument/2006/relationships/chart" Target="../charts/chart69.xml"/><Relationship Id="rId1" Type="http://schemas.openxmlformats.org/officeDocument/2006/relationships/chart" Target="../charts/chart68.xml"/></Relationships>
</file>

<file path=xl/drawings/_rels/drawing14.xml.rels><?xml version="1.0" encoding="UTF-8" standalone="yes"?>
<Relationships xmlns="http://schemas.openxmlformats.org/package/2006/relationships"><Relationship Id="rId5" Type="http://schemas.openxmlformats.org/officeDocument/2006/relationships/chart" Target="../charts/chart79.xml"/><Relationship Id="rId4" Type="http://schemas.openxmlformats.org/officeDocument/2006/relationships/chart" Target="../charts/chart78.xml"/><Relationship Id="rId3" Type="http://schemas.openxmlformats.org/officeDocument/2006/relationships/chart" Target="../charts/chart77.xml"/><Relationship Id="rId2" Type="http://schemas.openxmlformats.org/officeDocument/2006/relationships/chart" Target="../charts/chart76.xml"/><Relationship Id="rId1" Type="http://schemas.openxmlformats.org/officeDocument/2006/relationships/chart" Target="../charts/chart75.xml"/></Relationships>
</file>

<file path=xl/drawings/_rels/drawing15.xml.rels><?xml version="1.0" encoding="UTF-8" standalone="yes"?>
<Relationships xmlns="http://schemas.openxmlformats.org/package/2006/relationships"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png"/><Relationship Id="rId8" Type="http://schemas.openxmlformats.org/officeDocument/2006/relationships/image" Target="../media/image30.png"/><Relationship Id="rId7" Type="http://schemas.openxmlformats.org/officeDocument/2006/relationships/image" Target="../media/image29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7.xml.rels><?xml version="1.0" encoding="UTF-8" standalone="yes"?>
<Relationships xmlns="http://schemas.openxmlformats.org/package/2006/relationships"><Relationship Id="rId5" Type="http://schemas.openxmlformats.org/officeDocument/2006/relationships/image" Target="../media/image36.png"/><Relationship Id="rId4" Type="http://schemas.openxmlformats.org/officeDocument/2006/relationships/image" Target="../media/image35.png"/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chart" Target="../charts/chart12.xml"/><Relationship Id="rId8" Type="http://schemas.openxmlformats.org/officeDocument/2006/relationships/chart" Target="../charts/chart11.xml"/><Relationship Id="rId7" Type="http://schemas.openxmlformats.org/officeDocument/2006/relationships/chart" Target="../charts/chart10.xml"/><Relationship Id="rId6" Type="http://schemas.openxmlformats.org/officeDocument/2006/relationships/chart" Target="../charts/chart9.xml"/><Relationship Id="rId5" Type="http://schemas.openxmlformats.org/officeDocument/2006/relationships/chart" Target="../charts/chart8.xml"/><Relationship Id="rId4" Type="http://schemas.openxmlformats.org/officeDocument/2006/relationships/chart" Target="../charts/chart7.xml"/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7" Type="http://schemas.openxmlformats.org/officeDocument/2006/relationships/image" Target="../media/image12.png"/><Relationship Id="rId16" Type="http://schemas.openxmlformats.org/officeDocument/2006/relationships/chart" Target="../charts/chart19.xml"/><Relationship Id="rId15" Type="http://schemas.openxmlformats.org/officeDocument/2006/relationships/chart" Target="../charts/chart18.xml"/><Relationship Id="rId14" Type="http://schemas.openxmlformats.org/officeDocument/2006/relationships/chart" Target="../charts/chart17.xml"/><Relationship Id="rId13" Type="http://schemas.openxmlformats.org/officeDocument/2006/relationships/chart" Target="../charts/chart16.xml"/><Relationship Id="rId12" Type="http://schemas.openxmlformats.org/officeDocument/2006/relationships/chart" Target="../charts/chart15.xml"/><Relationship Id="rId11" Type="http://schemas.openxmlformats.org/officeDocument/2006/relationships/chart" Target="../charts/chart14.xml"/><Relationship Id="rId10" Type="http://schemas.openxmlformats.org/officeDocument/2006/relationships/chart" Target="../charts/chart13.xml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chart" Target="../charts/chart28.xml"/><Relationship Id="rId8" Type="http://schemas.openxmlformats.org/officeDocument/2006/relationships/chart" Target="../charts/chart27.xml"/><Relationship Id="rId7" Type="http://schemas.openxmlformats.org/officeDocument/2006/relationships/chart" Target="../charts/chart26.xml"/><Relationship Id="rId6" Type="http://schemas.openxmlformats.org/officeDocument/2006/relationships/chart" Target="../charts/chart25.xml"/><Relationship Id="rId5" Type="http://schemas.openxmlformats.org/officeDocument/2006/relationships/chart" Target="../charts/chart24.xml"/><Relationship Id="rId4" Type="http://schemas.openxmlformats.org/officeDocument/2006/relationships/chart" Target="../charts/chart23.xml"/><Relationship Id="rId3" Type="http://schemas.openxmlformats.org/officeDocument/2006/relationships/chart" Target="../charts/chart22.xml"/><Relationship Id="rId2" Type="http://schemas.openxmlformats.org/officeDocument/2006/relationships/chart" Target="../charts/chart21.xml"/><Relationship Id="rId12" Type="http://schemas.openxmlformats.org/officeDocument/2006/relationships/image" Target="../media/image13.png"/><Relationship Id="rId11" Type="http://schemas.openxmlformats.org/officeDocument/2006/relationships/chart" Target="../charts/chart30.xml"/><Relationship Id="rId10" Type="http://schemas.openxmlformats.org/officeDocument/2006/relationships/chart" Target="../charts/chart29.xml"/><Relationship Id="rId1" Type="http://schemas.openxmlformats.org/officeDocument/2006/relationships/chart" Target="../charts/chart20.xml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chart" Target="../charts/chart39.xml"/><Relationship Id="rId8" Type="http://schemas.openxmlformats.org/officeDocument/2006/relationships/chart" Target="../charts/chart38.xml"/><Relationship Id="rId7" Type="http://schemas.openxmlformats.org/officeDocument/2006/relationships/chart" Target="../charts/chart37.xml"/><Relationship Id="rId6" Type="http://schemas.openxmlformats.org/officeDocument/2006/relationships/chart" Target="../charts/chart36.xml"/><Relationship Id="rId5" Type="http://schemas.openxmlformats.org/officeDocument/2006/relationships/chart" Target="../charts/chart35.xml"/><Relationship Id="rId4" Type="http://schemas.openxmlformats.org/officeDocument/2006/relationships/chart" Target="../charts/chart34.xml"/><Relationship Id="rId3" Type="http://schemas.openxmlformats.org/officeDocument/2006/relationships/chart" Target="../charts/chart33.xml"/><Relationship Id="rId2" Type="http://schemas.openxmlformats.org/officeDocument/2006/relationships/chart" Target="../charts/chart32.xml"/><Relationship Id="rId14" Type="http://schemas.openxmlformats.org/officeDocument/2006/relationships/chart" Target="../charts/chart44.xml"/><Relationship Id="rId13" Type="http://schemas.openxmlformats.org/officeDocument/2006/relationships/chart" Target="../charts/chart43.xml"/><Relationship Id="rId12" Type="http://schemas.openxmlformats.org/officeDocument/2006/relationships/chart" Target="../charts/chart42.xml"/><Relationship Id="rId11" Type="http://schemas.openxmlformats.org/officeDocument/2006/relationships/chart" Target="../charts/chart41.xml"/><Relationship Id="rId10" Type="http://schemas.openxmlformats.org/officeDocument/2006/relationships/chart" Target="../charts/chart40.xml"/><Relationship Id="rId1" Type="http://schemas.openxmlformats.org/officeDocument/2006/relationships/chart" Target="../charts/chart31.xml"/></Relationships>
</file>

<file path=xl/drawings/_rels/drawing7.xml.rels><?xml version="1.0" encoding="UTF-8" standalone="yes"?>
<Relationships xmlns="http://schemas.openxmlformats.org/package/2006/relationships"><Relationship Id="rId6" Type="http://schemas.openxmlformats.org/officeDocument/2006/relationships/image" Target="../media/image10.png"/><Relationship Id="rId5" Type="http://schemas.openxmlformats.org/officeDocument/2006/relationships/chart" Target="../charts/chart49.xml"/><Relationship Id="rId4" Type="http://schemas.openxmlformats.org/officeDocument/2006/relationships/chart" Target="../charts/chart48.xml"/><Relationship Id="rId3" Type="http://schemas.openxmlformats.org/officeDocument/2006/relationships/chart" Target="../charts/chart47.xml"/><Relationship Id="rId2" Type="http://schemas.openxmlformats.org/officeDocument/2006/relationships/chart" Target="../charts/chart46.xml"/><Relationship Id="rId1" Type="http://schemas.openxmlformats.org/officeDocument/2006/relationships/chart" Target="../charts/chart45.xm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7" Type="http://schemas.openxmlformats.org/officeDocument/2006/relationships/image" Target="../media/image15.png"/><Relationship Id="rId6" Type="http://schemas.openxmlformats.org/officeDocument/2006/relationships/image" Target="../media/image10.png"/><Relationship Id="rId5" Type="http://schemas.openxmlformats.org/officeDocument/2006/relationships/chart" Target="../charts/chart54.xml"/><Relationship Id="rId4" Type="http://schemas.openxmlformats.org/officeDocument/2006/relationships/chart" Target="../charts/chart53.xml"/><Relationship Id="rId3" Type="http://schemas.openxmlformats.org/officeDocument/2006/relationships/chart" Target="../charts/chart52.xml"/><Relationship Id="rId2" Type="http://schemas.openxmlformats.org/officeDocument/2006/relationships/chart" Target="../charts/chart51.xml"/><Relationship Id="rId1" Type="http://schemas.openxmlformats.org/officeDocument/2006/relationships/chart" Target="../charts/chart50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604520</xdr:colOff>
      <xdr:row>0</xdr:row>
      <xdr:rowOff>126365</xdr:rowOff>
    </xdr:from>
    <xdr:to>
      <xdr:col>12</xdr:col>
      <xdr:colOff>403225</xdr:colOff>
      <xdr:row>3</xdr:row>
      <xdr:rowOff>43180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4520" y="126365"/>
          <a:ext cx="7586345" cy="556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621030</xdr:colOff>
      <xdr:row>11</xdr:row>
      <xdr:rowOff>84455</xdr:rowOff>
    </xdr:from>
    <xdr:to>
      <xdr:col>7</xdr:col>
      <xdr:colOff>209550</xdr:colOff>
      <xdr:row>18</xdr:row>
      <xdr:rowOff>59690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21030" y="2896870"/>
          <a:ext cx="4131310" cy="1468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166370</xdr:colOff>
      <xdr:row>11</xdr:row>
      <xdr:rowOff>89535</xdr:rowOff>
    </xdr:from>
    <xdr:to>
      <xdr:col>13</xdr:col>
      <xdr:colOff>466090</xdr:colOff>
      <xdr:row>18</xdr:row>
      <xdr:rowOff>70485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709160" y="2901950"/>
          <a:ext cx="4193540" cy="1474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508635</xdr:colOff>
      <xdr:row>17</xdr:row>
      <xdr:rowOff>154940</xdr:rowOff>
    </xdr:from>
    <xdr:to>
      <xdr:col>13</xdr:col>
      <xdr:colOff>379095</xdr:colOff>
      <xdr:row>31</xdr:row>
      <xdr:rowOff>48895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08635" y="4247515"/>
          <a:ext cx="8307070" cy="2880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509270</xdr:colOff>
      <xdr:row>33</xdr:row>
      <xdr:rowOff>50165</xdr:rowOff>
    </xdr:from>
    <xdr:to>
      <xdr:col>13</xdr:col>
      <xdr:colOff>107315</xdr:colOff>
      <xdr:row>58</xdr:row>
      <xdr:rowOff>149860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09270" y="7556500"/>
          <a:ext cx="8034655" cy="54336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112395</xdr:colOff>
      <xdr:row>0</xdr:row>
      <xdr:rowOff>1270</xdr:rowOff>
    </xdr:from>
    <xdr:to>
      <xdr:col>18</xdr:col>
      <xdr:colOff>332105</xdr:colOff>
      <xdr:row>48</xdr:row>
      <xdr:rowOff>62203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2395" y="1270"/>
          <a:ext cx="11901170" cy="107892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639445</xdr:colOff>
      <xdr:row>7</xdr:row>
      <xdr:rowOff>106680</xdr:rowOff>
    </xdr:from>
    <xdr:to>
      <xdr:col>11</xdr:col>
      <xdr:colOff>563880</xdr:colOff>
      <xdr:row>20</xdr:row>
      <xdr:rowOff>49530</xdr:rowOff>
    </xdr:to>
    <xdr:graphicFrame>
      <xdr:nvGraphicFramePr>
        <xdr:cNvPr id="2" name="图表 1"/>
        <xdr:cNvGraphicFramePr/>
      </xdr:nvGraphicFramePr>
      <xdr:xfrm>
        <a:off x="639445" y="1671320"/>
        <a:ext cx="7077075" cy="284861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23</xdr:row>
      <xdr:rowOff>0</xdr:rowOff>
    </xdr:from>
    <xdr:to>
      <xdr:col>9</xdr:col>
      <xdr:colOff>19685</xdr:colOff>
      <xdr:row>35</xdr:row>
      <xdr:rowOff>29210</xdr:rowOff>
    </xdr:to>
    <xdr:graphicFrame>
      <xdr:nvGraphicFramePr>
        <xdr:cNvPr id="3" name="图表 2"/>
        <xdr:cNvGraphicFramePr/>
      </xdr:nvGraphicFramePr>
      <xdr:xfrm>
        <a:off x="650240" y="5140960"/>
        <a:ext cx="5221605" cy="27114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15240</xdr:colOff>
      <xdr:row>37</xdr:row>
      <xdr:rowOff>95250</xdr:rowOff>
    </xdr:from>
    <xdr:to>
      <xdr:col>9</xdr:col>
      <xdr:colOff>76835</xdr:colOff>
      <xdr:row>49</xdr:row>
      <xdr:rowOff>165735</xdr:rowOff>
    </xdr:to>
    <xdr:graphicFrame>
      <xdr:nvGraphicFramePr>
        <xdr:cNvPr id="4" name="图表 3"/>
        <xdr:cNvGraphicFramePr/>
      </xdr:nvGraphicFramePr>
      <xdr:xfrm>
        <a:off x="665480" y="8365490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0</xdr:colOff>
      <xdr:row>23</xdr:row>
      <xdr:rowOff>0</xdr:rowOff>
    </xdr:from>
    <xdr:to>
      <xdr:col>18</xdr:col>
      <xdr:colOff>19685</xdr:colOff>
      <xdr:row>35</xdr:row>
      <xdr:rowOff>29210</xdr:rowOff>
    </xdr:to>
    <xdr:graphicFrame>
      <xdr:nvGraphicFramePr>
        <xdr:cNvPr id="5" name="图表 4"/>
        <xdr:cNvGraphicFramePr/>
      </xdr:nvGraphicFramePr>
      <xdr:xfrm>
        <a:off x="6502400" y="5140960"/>
        <a:ext cx="5221605" cy="27114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470535</xdr:colOff>
      <xdr:row>6</xdr:row>
      <xdr:rowOff>115570</xdr:rowOff>
    </xdr:from>
    <xdr:to>
      <xdr:col>19</xdr:col>
      <xdr:colOff>523240</xdr:colOff>
      <xdr:row>19</xdr:row>
      <xdr:rowOff>169545</xdr:rowOff>
    </xdr:to>
    <xdr:graphicFrame>
      <xdr:nvGraphicFramePr>
        <xdr:cNvPr id="6" name="图表 5"/>
        <xdr:cNvGraphicFramePr/>
      </xdr:nvGraphicFramePr>
      <xdr:xfrm>
        <a:off x="8923655" y="1456690"/>
        <a:ext cx="3954145" cy="295973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7</xdr:row>
      <xdr:rowOff>93980</xdr:rowOff>
    </xdr:from>
    <xdr:to>
      <xdr:col>11</xdr:col>
      <xdr:colOff>574675</xdr:colOff>
      <xdr:row>20</xdr:row>
      <xdr:rowOff>36830</xdr:rowOff>
    </xdr:to>
    <xdr:graphicFrame>
      <xdr:nvGraphicFramePr>
        <xdr:cNvPr id="2" name="图表 1"/>
        <xdr:cNvGraphicFramePr/>
      </xdr:nvGraphicFramePr>
      <xdr:xfrm>
        <a:off x="650240" y="1658620"/>
        <a:ext cx="7077075" cy="284861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23</xdr:row>
      <xdr:rowOff>0</xdr:rowOff>
    </xdr:from>
    <xdr:to>
      <xdr:col>9</xdr:col>
      <xdr:colOff>19685</xdr:colOff>
      <xdr:row>35</xdr:row>
      <xdr:rowOff>29210</xdr:rowOff>
    </xdr:to>
    <xdr:graphicFrame>
      <xdr:nvGraphicFramePr>
        <xdr:cNvPr id="3" name="图表 2"/>
        <xdr:cNvGraphicFramePr/>
      </xdr:nvGraphicFramePr>
      <xdr:xfrm>
        <a:off x="650240" y="5140960"/>
        <a:ext cx="5221605" cy="27114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68580</xdr:colOff>
      <xdr:row>22</xdr:row>
      <xdr:rowOff>169545</xdr:rowOff>
    </xdr:from>
    <xdr:to>
      <xdr:col>18</xdr:col>
      <xdr:colOff>130175</xdr:colOff>
      <xdr:row>35</xdr:row>
      <xdr:rowOff>16510</xdr:rowOff>
    </xdr:to>
    <xdr:graphicFrame>
      <xdr:nvGraphicFramePr>
        <xdr:cNvPr id="4" name="图表 3"/>
        <xdr:cNvGraphicFramePr/>
      </xdr:nvGraphicFramePr>
      <xdr:xfrm>
        <a:off x="6570980" y="5086985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37</xdr:row>
      <xdr:rowOff>64135</xdr:rowOff>
    </xdr:from>
    <xdr:to>
      <xdr:col>9</xdr:col>
      <xdr:colOff>61595</xdr:colOff>
      <xdr:row>49</xdr:row>
      <xdr:rowOff>134620</xdr:rowOff>
    </xdr:to>
    <xdr:graphicFrame>
      <xdr:nvGraphicFramePr>
        <xdr:cNvPr id="5" name="图表 4"/>
        <xdr:cNvGraphicFramePr/>
      </xdr:nvGraphicFramePr>
      <xdr:xfrm>
        <a:off x="650240" y="8334375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</xdr:col>
      <xdr:colOff>42545</xdr:colOff>
      <xdr:row>37</xdr:row>
      <xdr:rowOff>61595</xdr:rowOff>
    </xdr:from>
    <xdr:to>
      <xdr:col>18</xdr:col>
      <xdr:colOff>104140</xdr:colOff>
      <xdr:row>49</xdr:row>
      <xdr:rowOff>132080</xdr:rowOff>
    </xdr:to>
    <xdr:graphicFrame>
      <xdr:nvGraphicFramePr>
        <xdr:cNvPr id="6" name="图表 5"/>
        <xdr:cNvGraphicFramePr/>
      </xdr:nvGraphicFramePr>
      <xdr:xfrm>
        <a:off x="6544945" y="8331835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15240</xdr:colOff>
      <xdr:row>53</xdr:row>
      <xdr:rowOff>22225</xdr:rowOff>
    </xdr:from>
    <xdr:to>
      <xdr:col>9</xdr:col>
      <xdr:colOff>76835</xdr:colOff>
      <xdr:row>65</xdr:row>
      <xdr:rowOff>92710</xdr:rowOff>
    </xdr:to>
    <xdr:graphicFrame>
      <xdr:nvGraphicFramePr>
        <xdr:cNvPr id="7" name="图表 6"/>
        <xdr:cNvGraphicFramePr/>
      </xdr:nvGraphicFramePr>
      <xdr:xfrm>
        <a:off x="665480" y="11868785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9</xdr:col>
      <xdr:colOff>618490</xdr:colOff>
      <xdr:row>52</xdr:row>
      <xdr:rowOff>136525</xdr:rowOff>
    </xdr:from>
    <xdr:to>
      <xdr:col>18</xdr:col>
      <xdr:colOff>248285</xdr:colOff>
      <xdr:row>66</xdr:row>
      <xdr:rowOff>27940</xdr:rowOff>
    </xdr:to>
    <xdr:graphicFrame>
      <xdr:nvGraphicFramePr>
        <xdr:cNvPr id="8" name="图表 7"/>
        <xdr:cNvGraphicFramePr/>
      </xdr:nvGraphicFramePr>
      <xdr:xfrm>
        <a:off x="6470650" y="11759565"/>
        <a:ext cx="5481955" cy="302069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0</xdr:colOff>
      <xdr:row>68</xdr:row>
      <xdr:rowOff>0</xdr:rowOff>
    </xdr:from>
    <xdr:to>
      <xdr:col>9</xdr:col>
      <xdr:colOff>61595</xdr:colOff>
      <xdr:row>80</xdr:row>
      <xdr:rowOff>70485</xdr:rowOff>
    </xdr:to>
    <xdr:graphicFrame>
      <xdr:nvGraphicFramePr>
        <xdr:cNvPr id="9" name="图表 8"/>
        <xdr:cNvGraphicFramePr/>
      </xdr:nvGraphicFramePr>
      <xdr:xfrm>
        <a:off x="650240" y="15199360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13</xdr:row>
      <xdr:rowOff>0</xdr:rowOff>
    </xdr:from>
    <xdr:to>
      <xdr:col>9</xdr:col>
      <xdr:colOff>19685</xdr:colOff>
      <xdr:row>25</xdr:row>
      <xdr:rowOff>29210</xdr:rowOff>
    </xdr:to>
    <xdr:graphicFrame>
      <xdr:nvGraphicFramePr>
        <xdr:cNvPr id="2" name="图表 1"/>
        <xdr:cNvGraphicFramePr/>
      </xdr:nvGraphicFramePr>
      <xdr:xfrm>
        <a:off x="650240" y="2905760"/>
        <a:ext cx="5221605" cy="27114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68580</xdr:colOff>
      <xdr:row>12</xdr:row>
      <xdr:rowOff>169545</xdr:rowOff>
    </xdr:from>
    <xdr:to>
      <xdr:col>18</xdr:col>
      <xdr:colOff>130175</xdr:colOff>
      <xdr:row>25</xdr:row>
      <xdr:rowOff>16510</xdr:rowOff>
    </xdr:to>
    <xdr:graphicFrame>
      <xdr:nvGraphicFramePr>
        <xdr:cNvPr id="3" name="图表 2"/>
        <xdr:cNvGraphicFramePr/>
      </xdr:nvGraphicFramePr>
      <xdr:xfrm>
        <a:off x="6570980" y="2851785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27</xdr:row>
      <xdr:rowOff>64135</xdr:rowOff>
    </xdr:from>
    <xdr:to>
      <xdr:col>9</xdr:col>
      <xdr:colOff>61595</xdr:colOff>
      <xdr:row>39</xdr:row>
      <xdr:rowOff>134620</xdr:rowOff>
    </xdr:to>
    <xdr:graphicFrame>
      <xdr:nvGraphicFramePr>
        <xdr:cNvPr id="4" name="图表 3"/>
        <xdr:cNvGraphicFramePr/>
      </xdr:nvGraphicFramePr>
      <xdr:xfrm>
        <a:off x="650240" y="6099175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42545</xdr:colOff>
      <xdr:row>27</xdr:row>
      <xdr:rowOff>61595</xdr:rowOff>
    </xdr:from>
    <xdr:to>
      <xdr:col>18</xdr:col>
      <xdr:colOff>104140</xdr:colOff>
      <xdr:row>39</xdr:row>
      <xdr:rowOff>132080</xdr:rowOff>
    </xdr:to>
    <xdr:graphicFrame>
      <xdr:nvGraphicFramePr>
        <xdr:cNvPr id="5" name="图表 4"/>
        <xdr:cNvGraphicFramePr/>
      </xdr:nvGraphicFramePr>
      <xdr:xfrm>
        <a:off x="6544945" y="6096635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15240</xdr:colOff>
      <xdr:row>43</xdr:row>
      <xdr:rowOff>22225</xdr:rowOff>
    </xdr:from>
    <xdr:to>
      <xdr:col>9</xdr:col>
      <xdr:colOff>76835</xdr:colOff>
      <xdr:row>55</xdr:row>
      <xdr:rowOff>92710</xdr:rowOff>
    </xdr:to>
    <xdr:graphicFrame>
      <xdr:nvGraphicFramePr>
        <xdr:cNvPr id="6" name="图表 5"/>
        <xdr:cNvGraphicFramePr/>
      </xdr:nvGraphicFramePr>
      <xdr:xfrm>
        <a:off x="665480" y="9633585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9</xdr:col>
      <xdr:colOff>618490</xdr:colOff>
      <xdr:row>42</xdr:row>
      <xdr:rowOff>136525</xdr:rowOff>
    </xdr:from>
    <xdr:to>
      <xdr:col>18</xdr:col>
      <xdr:colOff>248285</xdr:colOff>
      <xdr:row>56</xdr:row>
      <xdr:rowOff>27940</xdr:rowOff>
    </xdr:to>
    <xdr:graphicFrame>
      <xdr:nvGraphicFramePr>
        <xdr:cNvPr id="7" name="图表 6"/>
        <xdr:cNvGraphicFramePr/>
      </xdr:nvGraphicFramePr>
      <xdr:xfrm>
        <a:off x="6470650" y="9524365"/>
        <a:ext cx="5481955" cy="302069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58</xdr:row>
      <xdr:rowOff>0</xdr:rowOff>
    </xdr:from>
    <xdr:to>
      <xdr:col>9</xdr:col>
      <xdr:colOff>61595</xdr:colOff>
      <xdr:row>70</xdr:row>
      <xdr:rowOff>70485</xdr:rowOff>
    </xdr:to>
    <xdr:graphicFrame>
      <xdr:nvGraphicFramePr>
        <xdr:cNvPr id="8" name="图表 7"/>
        <xdr:cNvGraphicFramePr/>
      </xdr:nvGraphicFramePr>
      <xdr:xfrm>
        <a:off x="650240" y="12964160"/>
        <a:ext cx="5263515" cy="27527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67310</xdr:colOff>
      <xdr:row>9</xdr:row>
      <xdr:rowOff>57785</xdr:rowOff>
    </xdr:from>
    <xdr:to>
      <xdr:col>9</xdr:col>
      <xdr:colOff>401955</xdr:colOff>
      <xdr:row>23</xdr:row>
      <xdr:rowOff>33020</xdr:rowOff>
    </xdr:to>
    <xdr:graphicFrame>
      <xdr:nvGraphicFramePr>
        <xdr:cNvPr id="2" name="图表 1"/>
        <xdr:cNvGraphicFramePr/>
      </xdr:nvGraphicFramePr>
      <xdr:xfrm>
        <a:off x="1129030" y="2069465"/>
        <a:ext cx="7649845" cy="310451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1060450</xdr:colOff>
      <xdr:row>32</xdr:row>
      <xdr:rowOff>107315</xdr:rowOff>
    </xdr:from>
    <xdr:to>
      <xdr:col>8</xdr:col>
      <xdr:colOff>597535</xdr:colOff>
      <xdr:row>44</xdr:row>
      <xdr:rowOff>136525</xdr:rowOff>
    </xdr:to>
    <xdr:graphicFrame>
      <xdr:nvGraphicFramePr>
        <xdr:cNvPr id="3" name="图表 2"/>
        <xdr:cNvGraphicFramePr/>
      </xdr:nvGraphicFramePr>
      <xdr:xfrm>
        <a:off x="1060450" y="7259955"/>
        <a:ext cx="7263765" cy="27114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1056005</xdr:colOff>
      <xdr:row>54</xdr:row>
      <xdr:rowOff>20320</xdr:rowOff>
    </xdr:from>
    <xdr:to>
      <xdr:col>8</xdr:col>
      <xdr:colOff>550545</xdr:colOff>
      <xdr:row>66</xdr:row>
      <xdr:rowOff>123190</xdr:rowOff>
    </xdr:to>
    <xdr:graphicFrame>
      <xdr:nvGraphicFramePr>
        <xdr:cNvPr id="4" name="图表 3"/>
        <xdr:cNvGraphicFramePr/>
      </xdr:nvGraphicFramePr>
      <xdr:xfrm>
        <a:off x="1056005" y="12090400"/>
        <a:ext cx="7221220" cy="278511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236220</xdr:colOff>
      <xdr:row>80</xdr:row>
      <xdr:rowOff>212725</xdr:rowOff>
    </xdr:from>
    <xdr:to>
      <xdr:col>21</xdr:col>
      <xdr:colOff>537210</xdr:colOff>
      <xdr:row>98</xdr:row>
      <xdr:rowOff>160020</xdr:rowOff>
    </xdr:to>
    <xdr:graphicFrame>
      <xdr:nvGraphicFramePr>
        <xdr:cNvPr id="5" name="图表 4"/>
        <xdr:cNvGraphicFramePr/>
      </xdr:nvGraphicFramePr>
      <xdr:xfrm>
        <a:off x="10563860" y="18094325"/>
        <a:ext cx="6153150" cy="397065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</xdr:col>
      <xdr:colOff>266700</xdr:colOff>
      <xdr:row>95</xdr:row>
      <xdr:rowOff>165100</xdr:rowOff>
    </xdr:from>
    <xdr:to>
      <xdr:col>13</xdr:col>
      <xdr:colOff>58420</xdr:colOff>
      <xdr:row>113</xdr:row>
      <xdr:rowOff>12065</xdr:rowOff>
    </xdr:to>
    <xdr:graphicFrame>
      <xdr:nvGraphicFramePr>
        <xdr:cNvPr id="6" name="图表 5"/>
        <xdr:cNvGraphicFramePr/>
      </xdr:nvGraphicFramePr>
      <xdr:xfrm>
        <a:off x="5321300" y="21399500"/>
        <a:ext cx="5715000" cy="387032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300990</xdr:colOff>
      <xdr:row>0</xdr:row>
      <xdr:rowOff>53975</xdr:rowOff>
    </xdr:from>
    <xdr:to>
      <xdr:col>18</xdr:col>
      <xdr:colOff>283845</xdr:colOff>
      <xdr:row>37</xdr:row>
      <xdr:rowOff>153670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51230" y="53975"/>
          <a:ext cx="11036935" cy="8369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502285</xdr:colOff>
      <xdr:row>42</xdr:row>
      <xdr:rowOff>212090</xdr:rowOff>
    </xdr:from>
    <xdr:to>
      <xdr:col>16</xdr:col>
      <xdr:colOff>30480</xdr:colOff>
      <xdr:row>77</xdr:row>
      <xdr:rowOff>34925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2285" y="9599930"/>
          <a:ext cx="9932035" cy="7646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427990</xdr:colOff>
      <xdr:row>78</xdr:row>
      <xdr:rowOff>191135</xdr:rowOff>
    </xdr:from>
    <xdr:to>
      <xdr:col>26</xdr:col>
      <xdr:colOff>461645</xdr:colOff>
      <xdr:row>114</xdr:row>
      <xdr:rowOff>31750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280150" y="17625695"/>
          <a:ext cx="11087735" cy="7887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82</xdr:row>
      <xdr:rowOff>180975</xdr:rowOff>
    </xdr:from>
    <xdr:to>
      <xdr:col>9</xdr:col>
      <xdr:colOff>53975</xdr:colOff>
      <xdr:row>120</xdr:row>
      <xdr:rowOff>19050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" y="18509615"/>
          <a:ext cx="5905500" cy="83318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2</xdr:row>
      <xdr:rowOff>0</xdr:rowOff>
    </xdr:from>
    <xdr:to>
      <xdr:col>21</xdr:col>
      <xdr:colOff>419735</xdr:colOff>
      <xdr:row>35</xdr:row>
      <xdr:rowOff>180975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50240" y="447040"/>
          <a:ext cx="13424535" cy="7557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46355</xdr:colOff>
      <xdr:row>35</xdr:row>
      <xdr:rowOff>64770</xdr:rowOff>
    </xdr:from>
    <xdr:to>
      <xdr:col>21</xdr:col>
      <xdr:colOff>491490</xdr:colOff>
      <xdr:row>70</xdr:row>
      <xdr:rowOff>1905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96595" y="7887970"/>
          <a:ext cx="13449935" cy="7760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290195</xdr:colOff>
      <xdr:row>73</xdr:row>
      <xdr:rowOff>127000</xdr:rowOff>
    </xdr:from>
    <xdr:to>
      <xdr:col>21</xdr:col>
      <xdr:colOff>123190</xdr:colOff>
      <xdr:row>109</xdr:row>
      <xdr:rowOff>120015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0195" y="16443960"/>
          <a:ext cx="13488035" cy="8039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110</xdr:row>
      <xdr:rowOff>0</xdr:rowOff>
    </xdr:from>
    <xdr:to>
      <xdr:col>21</xdr:col>
      <xdr:colOff>165735</xdr:colOff>
      <xdr:row>145</xdr:row>
      <xdr:rowOff>127635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50240" y="24587200"/>
          <a:ext cx="13170535" cy="7950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148</xdr:row>
      <xdr:rowOff>0</xdr:rowOff>
    </xdr:from>
    <xdr:to>
      <xdr:col>26</xdr:col>
      <xdr:colOff>292735</xdr:colOff>
      <xdr:row>185</xdr:row>
      <xdr:rowOff>10795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901440" y="33080960"/>
          <a:ext cx="13297535" cy="8281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576580</xdr:colOff>
      <xdr:row>183</xdr:row>
      <xdr:rowOff>191135</xdr:rowOff>
    </xdr:from>
    <xdr:to>
      <xdr:col>21</xdr:col>
      <xdr:colOff>206375</xdr:colOff>
      <xdr:row>218</xdr:row>
      <xdr:rowOff>166370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76580" y="41095295"/>
          <a:ext cx="13284835" cy="7798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459105</xdr:colOff>
      <xdr:row>218</xdr:row>
      <xdr:rowOff>64770</xdr:rowOff>
    </xdr:from>
    <xdr:to>
      <xdr:col>25</xdr:col>
      <xdr:colOff>116840</xdr:colOff>
      <xdr:row>257</xdr:row>
      <xdr:rowOff>9525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59105" y="48792130"/>
          <a:ext cx="15913735" cy="8662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396240</xdr:colOff>
      <xdr:row>255</xdr:row>
      <xdr:rowOff>74295</xdr:rowOff>
    </xdr:from>
    <xdr:to>
      <xdr:col>23</xdr:col>
      <xdr:colOff>516255</xdr:colOff>
      <xdr:row>267</xdr:row>
      <xdr:rowOff>97155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96240" y="57071895"/>
          <a:ext cx="15075535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57785</xdr:colOff>
      <xdr:row>269</xdr:row>
      <xdr:rowOff>180975</xdr:rowOff>
    </xdr:from>
    <xdr:to>
      <xdr:col>27</xdr:col>
      <xdr:colOff>101600</xdr:colOff>
      <xdr:row>309</xdr:row>
      <xdr:rowOff>207010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658745" y="60307855"/>
          <a:ext cx="14999335" cy="89668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0</xdr:colOff>
      <xdr:row>0</xdr:row>
      <xdr:rowOff>0</xdr:rowOff>
    </xdr:from>
    <xdr:to>
      <xdr:col>17</xdr:col>
      <xdr:colOff>414655</xdr:colOff>
      <xdr:row>42</xdr:row>
      <xdr:rowOff>61595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0"/>
          <a:ext cx="11468735" cy="9449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427990</xdr:colOff>
      <xdr:row>55</xdr:row>
      <xdr:rowOff>170180</xdr:rowOff>
    </xdr:from>
    <xdr:to>
      <xdr:col>17</xdr:col>
      <xdr:colOff>499745</xdr:colOff>
      <xdr:row>96</xdr:row>
      <xdr:rowOff>48895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27990" y="12463780"/>
          <a:ext cx="11125835" cy="9043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480695</xdr:colOff>
      <xdr:row>96</xdr:row>
      <xdr:rowOff>53340</xdr:rowOff>
    </xdr:from>
    <xdr:to>
      <xdr:col>17</xdr:col>
      <xdr:colOff>590550</xdr:colOff>
      <xdr:row>120</xdr:row>
      <xdr:rowOff>200660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80695" y="21511260"/>
          <a:ext cx="11163935" cy="5511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122</xdr:row>
      <xdr:rowOff>0</xdr:rowOff>
    </xdr:from>
    <xdr:to>
      <xdr:col>18</xdr:col>
      <xdr:colOff>173355</xdr:colOff>
      <xdr:row>163</xdr:row>
      <xdr:rowOff>132715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50240" y="27269440"/>
          <a:ext cx="11227435" cy="9297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99695</xdr:colOff>
      <xdr:row>163</xdr:row>
      <xdr:rowOff>117475</xdr:rowOff>
    </xdr:from>
    <xdr:to>
      <xdr:col>18</xdr:col>
      <xdr:colOff>412750</xdr:colOff>
      <xdr:row>203</xdr:row>
      <xdr:rowOff>130810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49935" y="36551235"/>
          <a:ext cx="11367135" cy="8954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15</xdr:col>
      <xdr:colOff>607060</xdr:colOff>
      <xdr:row>29</xdr:row>
      <xdr:rowOff>148590</xdr:rowOff>
    </xdr:from>
    <xdr:to>
      <xdr:col>21</xdr:col>
      <xdr:colOff>324485</xdr:colOff>
      <xdr:row>42</xdr:row>
      <xdr:rowOff>150495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843010" y="6345555"/>
          <a:ext cx="3611245" cy="2775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5080</xdr:colOff>
      <xdr:row>5</xdr:row>
      <xdr:rowOff>52070</xdr:rowOff>
    </xdr:from>
    <xdr:to>
      <xdr:col>14</xdr:col>
      <xdr:colOff>51435</xdr:colOff>
      <xdr:row>17</xdr:row>
      <xdr:rowOff>132080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347210" y="1118870"/>
          <a:ext cx="3291205" cy="2640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16</xdr:col>
      <xdr:colOff>5080</xdr:colOff>
      <xdr:row>5</xdr:row>
      <xdr:rowOff>52070</xdr:rowOff>
    </xdr:from>
    <xdr:to>
      <xdr:col>21</xdr:col>
      <xdr:colOff>51435</xdr:colOff>
      <xdr:row>17</xdr:row>
      <xdr:rowOff>132080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890000" y="1118870"/>
          <a:ext cx="3291205" cy="2640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23</xdr:col>
      <xdr:colOff>69215</xdr:colOff>
      <xdr:row>17</xdr:row>
      <xdr:rowOff>130810</xdr:rowOff>
    </xdr:from>
    <xdr:to>
      <xdr:col>32</xdr:col>
      <xdr:colOff>299720</xdr:colOff>
      <xdr:row>38</xdr:row>
      <xdr:rowOff>112395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496925" y="3757930"/>
          <a:ext cx="6071235" cy="4471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5080</xdr:colOff>
      <xdr:row>30</xdr:row>
      <xdr:rowOff>52070</xdr:rowOff>
    </xdr:from>
    <xdr:to>
      <xdr:col>14</xdr:col>
      <xdr:colOff>51435</xdr:colOff>
      <xdr:row>42</xdr:row>
      <xdr:rowOff>132080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347210" y="6462395"/>
          <a:ext cx="3291205" cy="2640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518795</xdr:colOff>
      <xdr:row>3</xdr:row>
      <xdr:rowOff>102870</xdr:rowOff>
    </xdr:from>
    <xdr:to>
      <xdr:col>7</xdr:col>
      <xdr:colOff>615950</xdr:colOff>
      <xdr:row>20</xdr:row>
      <xdr:rowOff>15875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99745" y="742950"/>
          <a:ext cx="3160395" cy="35401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21</xdr:col>
      <xdr:colOff>518795</xdr:colOff>
      <xdr:row>0</xdr:row>
      <xdr:rowOff>435610</xdr:rowOff>
    </xdr:from>
    <xdr:to>
      <xdr:col>25</xdr:col>
      <xdr:colOff>457200</xdr:colOff>
      <xdr:row>10</xdr:row>
      <xdr:rowOff>18415</xdr:rowOff>
    </xdr:to>
    <xdr:graphicFrame>
      <xdr:nvGraphicFramePr>
        <xdr:cNvPr id="2" name="图表 1"/>
        <xdr:cNvGraphicFramePr/>
      </xdr:nvGraphicFramePr>
      <xdr:xfrm>
        <a:off x="11897995" y="435610"/>
        <a:ext cx="2498725" cy="17335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83820</xdr:colOff>
      <xdr:row>5</xdr:row>
      <xdr:rowOff>69850</xdr:rowOff>
    </xdr:from>
    <xdr:to>
      <xdr:col>10</xdr:col>
      <xdr:colOff>500379</xdr:colOff>
      <xdr:row>24</xdr:row>
      <xdr:rowOff>146050</xdr:rowOff>
    </xdr:to>
    <xdr:graphicFrame>
      <xdr:nvGraphicFramePr>
        <xdr:cNvPr id="3" name="图表 2"/>
        <xdr:cNvGraphicFramePr/>
      </xdr:nvGraphicFramePr>
      <xdr:xfrm>
        <a:off x="83820" y="1311910"/>
        <a:ext cx="5527675" cy="354520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</xdr:col>
      <xdr:colOff>614680</xdr:colOff>
      <xdr:row>3</xdr:row>
      <xdr:rowOff>12065</xdr:rowOff>
    </xdr:from>
    <xdr:to>
      <xdr:col>5</xdr:col>
      <xdr:colOff>321310</xdr:colOff>
      <xdr:row>4</xdr:row>
      <xdr:rowOff>41910</xdr:rowOff>
    </xdr:to>
    <xdr:pic>
      <xdr:nvPicPr>
        <xdr:cNvPr id="4" name="图片 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2470" y="852170"/>
          <a:ext cx="1911350" cy="248920"/>
        </a:xfrm>
        <a:prstGeom prst="rect">
          <a:avLst/>
        </a:prstGeom>
      </xdr:spPr>
    </xdr:pic>
    <xdr:clientData/>
  </xdr:twoCellAnchor>
  <xdr:twoCellAnchor>
    <xdr:from>
      <xdr:col>11</xdr:col>
      <xdr:colOff>81280</xdr:colOff>
      <xdr:row>5</xdr:row>
      <xdr:rowOff>88265</xdr:rowOff>
    </xdr:from>
    <xdr:to>
      <xdr:col>21</xdr:col>
      <xdr:colOff>381635</xdr:colOff>
      <xdr:row>24</xdr:row>
      <xdr:rowOff>164465</xdr:rowOff>
    </xdr:to>
    <xdr:graphicFrame>
      <xdr:nvGraphicFramePr>
        <xdr:cNvPr id="5" name="图表 4"/>
        <xdr:cNvGraphicFramePr/>
      </xdr:nvGraphicFramePr>
      <xdr:xfrm>
        <a:off x="6233160" y="1330325"/>
        <a:ext cx="5527675" cy="354520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13335</xdr:colOff>
      <xdr:row>29</xdr:row>
      <xdr:rowOff>10160</xdr:rowOff>
    </xdr:from>
    <xdr:to>
      <xdr:col>14</xdr:col>
      <xdr:colOff>671830</xdr:colOff>
      <xdr:row>53</xdr:row>
      <xdr:rowOff>169545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1125" y="5547995"/>
          <a:ext cx="8010525" cy="45485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21</xdr:row>
      <xdr:rowOff>200026</xdr:rowOff>
    </xdr:from>
    <xdr:to>
      <xdr:col>8</xdr:col>
      <xdr:colOff>121397</xdr:colOff>
      <xdr:row>35</xdr:row>
      <xdr:rowOff>132523</xdr:rowOff>
    </xdr:to>
    <xdr:graphicFrame>
      <xdr:nvGraphicFramePr>
        <xdr:cNvPr id="2" name="图表 1"/>
        <xdr:cNvGraphicFramePr/>
      </xdr:nvGraphicFramePr>
      <xdr:xfrm>
        <a:off x="97790" y="3933825"/>
        <a:ext cx="3606165" cy="250380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232402</xdr:colOff>
      <xdr:row>21</xdr:row>
      <xdr:rowOff>199839</xdr:rowOff>
    </xdr:from>
    <xdr:to>
      <xdr:col>15</xdr:col>
      <xdr:colOff>65368</xdr:colOff>
      <xdr:row>35</xdr:row>
      <xdr:rowOff>140619</xdr:rowOff>
    </xdr:to>
    <xdr:graphicFrame>
      <xdr:nvGraphicFramePr>
        <xdr:cNvPr id="3" name="图表 2"/>
        <xdr:cNvGraphicFramePr/>
      </xdr:nvGraphicFramePr>
      <xdr:xfrm>
        <a:off x="3814445" y="3933825"/>
        <a:ext cx="3789045" cy="25120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46691</xdr:colOff>
      <xdr:row>21</xdr:row>
      <xdr:rowOff>205440</xdr:rowOff>
    </xdr:from>
    <xdr:to>
      <xdr:col>24</xdr:col>
      <xdr:colOff>9338</xdr:colOff>
      <xdr:row>35</xdr:row>
      <xdr:rowOff>131279</xdr:rowOff>
    </xdr:to>
    <xdr:graphicFrame>
      <xdr:nvGraphicFramePr>
        <xdr:cNvPr id="4" name="图表 3"/>
        <xdr:cNvGraphicFramePr/>
      </xdr:nvGraphicFramePr>
      <xdr:xfrm>
        <a:off x="7700645" y="3933825"/>
        <a:ext cx="4034155" cy="250253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9338</xdr:colOff>
      <xdr:row>77</xdr:row>
      <xdr:rowOff>152092</xdr:rowOff>
    </xdr:from>
    <xdr:to>
      <xdr:col>7</xdr:col>
      <xdr:colOff>599921</xdr:colOff>
      <xdr:row>91</xdr:row>
      <xdr:rowOff>18328</xdr:rowOff>
    </xdr:to>
    <xdr:graphicFrame>
      <xdr:nvGraphicFramePr>
        <xdr:cNvPr id="5" name="图表 4"/>
        <xdr:cNvGraphicFramePr/>
      </xdr:nvGraphicFramePr>
      <xdr:xfrm>
        <a:off x="8890" y="14126845"/>
        <a:ext cx="3573780" cy="242633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8</xdr:col>
      <xdr:colOff>103937</xdr:colOff>
      <xdr:row>77</xdr:row>
      <xdr:rowOff>152092</xdr:rowOff>
    </xdr:from>
    <xdr:to>
      <xdr:col>15</xdr:col>
      <xdr:colOff>93382</xdr:colOff>
      <xdr:row>91</xdr:row>
      <xdr:rowOff>18328</xdr:rowOff>
    </xdr:to>
    <xdr:graphicFrame>
      <xdr:nvGraphicFramePr>
        <xdr:cNvPr id="6" name="图表 5"/>
        <xdr:cNvGraphicFramePr/>
      </xdr:nvGraphicFramePr>
      <xdr:xfrm>
        <a:off x="3686175" y="14126845"/>
        <a:ext cx="3945890" cy="242633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50914</xdr:colOff>
      <xdr:row>77</xdr:row>
      <xdr:rowOff>151035</xdr:rowOff>
    </xdr:from>
    <xdr:to>
      <xdr:col>24</xdr:col>
      <xdr:colOff>26066</xdr:colOff>
      <xdr:row>91</xdr:row>
      <xdr:rowOff>17271</xdr:rowOff>
    </xdr:to>
    <xdr:graphicFrame>
      <xdr:nvGraphicFramePr>
        <xdr:cNvPr id="7" name="图表 6"/>
        <xdr:cNvGraphicFramePr/>
      </xdr:nvGraphicFramePr>
      <xdr:xfrm>
        <a:off x="7705090" y="14125575"/>
        <a:ext cx="4046855" cy="24269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93381</xdr:colOff>
      <xdr:row>35</xdr:row>
      <xdr:rowOff>196103</xdr:rowOff>
    </xdr:from>
    <xdr:to>
      <xdr:col>11</xdr:col>
      <xdr:colOff>9336</xdr:colOff>
      <xdr:row>60</xdr:row>
      <xdr:rowOff>205440</xdr:rowOff>
    </xdr:to>
    <xdr:graphicFrame>
      <xdr:nvGraphicFramePr>
        <xdr:cNvPr id="8" name="图表 7"/>
        <xdr:cNvGraphicFramePr/>
      </xdr:nvGraphicFramePr>
      <xdr:xfrm>
        <a:off x="93345" y="6488430"/>
        <a:ext cx="5418455" cy="45720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11</xdr:col>
      <xdr:colOff>56029</xdr:colOff>
      <xdr:row>40</xdr:row>
      <xdr:rowOff>37351</xdr:rowOff>
    </xdr:from>
    <xdr:to>
      <xdr:col>23</xdr:col>
      <xdr:colOff>663015</xdr:colOff>
      <xdr:row>43</xdr:row>
      <xdr:rowOff>93379</xdr:rowOff>
    </xdr:to>
    <xdr:graphicFrame>
      <xdr:nvGraphicFramePr>
        <xdr:cNvPr id="9" name="图表 8"/>
        <xdr:cNvGraphicFramePr/>
      </xdr:nvGraphicFramePr>
      <xdr:xfrm>
        <a:off x="5558790" y="7256780"/>
        <a:ext cx="6167120" cy="60515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11</xdr:col>
      <xdr:colOff>56029</xdr:colOff>
      <xdr:row>43</xdr:row>
      <xdr:rowOff>56028</xdr:rowOff>
    </xdr:from>
    <xdr:to>
      <xdr:col>23</xdr:col>
      <xdr:colOff>672352</xdr:colOff>
      <xdr:row>46</xdr:row>
      <xdr:rowOff>9337</xdr:rowOff>
    </xdr:to>
    <xdr:graphicFrame>
      <xdr:nvGraphicFramePr>
        <xdr:cNvPr id="10" name="图表 9"/>
        <xdr:cNvGraphicFramePr/>
      </xdr:nvGraphicFramePr>
      <xdr:xfrm>
        <a:off x="5558790" y="7824470"/>
        <a:ext cx="6167120" cy="5016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11</xdr:col>
      <xdr:colOff>65367</xdr:colOff>
      <xdr:row>45</xdr:row>
      <xdr:rowOff>140073</xdr:rowOff>
    </xdr:from>
    <xdr:to>
      <xdr:col>23</xdr:col>
      <xdr:colOff>672353</xdr:colOff>
      <xdr:row>48</xdr:row>
      <xdr:rowOff>196100</xdr:rowOff>
    </xdr:to>
    <xdr:graphicFrame>
      <xdr:nvGraphicFramePr>
        <xdr:cNvPr id="11" name="图表 10"/>
        <xdr:cNvGraphicFramePr/>
      </xdr:nvGraphicFramePr>
      <xdr:xfrm>
        <a:off x="5567680" y="8274050"/>
        <a:ext cx="6158230" cy="5918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11</xdr:col>
      <xdr:colOff>77694</xdr:colOff>
      <xdr:row>48</xdr:row>
      <xdr:rowOff>133722</xdr:rowOff>
    </xdr:from>
    <xdr:to>
      <xdr:col>24</xdr:col>
      <xdr:colOff>12326</xdr:colOff>
      <xdr:row>51</xdr:row>
      <xdr:rowOff>87032</xdr:rowOff>
    </xdr:to>
    <xdr:graphicFrame>
      <xdr:nvGraphicFramePr>
        <xdr:cNvPr id="12" name="图表 11"/>
        <xdr:cNvGraphicFramePr/>
      </xdr:nvGraphicFramePr>
      <xdr:xfrm>
        <a:off x="5580380" y="8816340"/>
        <a:ext cx="6157595" cy="50228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11</xdr:col>
      <xdr:colOff>74706</xdr:colOff>
      <xdr:row>50</xdr:row>
      <xdr:rowOff>186765</xdr:rowOff>
    </xdr:from>
    <xdr:to>
      <xdr:col>24</xdr:col>
      <xdr:colOff>1</xdr:colOff>
      <xdr:row>54</xdr:row>
      <xdr:rowOff>37351</xdr:rowOff>
    </xdr:to>
    <xdr:graphicFrame>
      <xdr:nvGraphicFramePr>
        <xdr:cNvPr id="13" name="图表 12"/>
        <xdr:cNvGraphicFramePr/>
      </xdr:nvGraphicFramePr>
      <xdr:xfrm>
        <a:off x="5577205" y="9231630"/>
        <a:ext cx="6148705" cy="5854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11</xdr:col>
      <xdr:colOff>84044</xdr:colOff>
      <xdr:row>53</xdr:row>
      <xdr:rowOff>140074</xdr:rowOff>
    </xdr:from>
    <xdr:to>
      <xdr:col>24</xdr:col>
      <xdr:colOff>9339</xdr:colOff>
      <xdr:row>56</xdr:row>
      <xdr:rowOff>196102</xdr:rowOff>
    </xdr:to>
    <xdr:graphicFrame>
      <xdr:nvGraphicFramePr>
        <xdr:cNvPr id="14" name="图表 13"/>
        <xdr:cNvGraphicFramePr/>
      </xdr:nvGraphicFramePr>
      <xdr:xfrm>
        <a:off x="5586730" y="9737090"/>
        <a:ext cx="6148070" cy="5918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oneCellAnchor>
    <xdr:from>
      <xdr:col>15</xdr:col>
      <xdr:colOff>429559</xdr:colOff>
      <xdr:row>36</xdr:row>
      <xdr:rowOff>74705</xdr:rowOff>
    </xdr:from>
    <xdr:ext cx="0" cy="327976"/>
    <xdr:sp>
      <xdr:nvSpPr>
        <xdr:cNvPr id="15" name="文本框 14"/>
        <xdr:cNvSpPr txBox="1"/>
      </xdr:nvSpPr>
      <xdr:spPr>
        <a:xfrm>
          <a:off x="7654290" y="6562725"/>
          <a:ext cx="0" cy="3282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400" b="0">
              <a:latin typeface="微软雅黑" panose="020B0503020204020204" pitchFamily="34" charset="-122"/>
              <a:ea typeface="微软雅黑" panose="020B0503020204020204" pitchFamily="34" charset="-122"/>
            </a:rPr>
            <a:t>交付周期分布</a:t>
          </a:r>
          <a:r>
            <a:rPr lang="en-US" altLang="zh-CN" sz="1400" b="0">
              <a:latin typeface="微软雅黑" panose="020B0503020204020204" pitchFamily="34" charset="-122"/>
              <a:ea typeface="微软雅黑" panose="020B0503020204020204" pitchFamily="34" charset="-122"/>
            </a:rPr>
            <a:t>(</a:t>
          </a:r>
          <a:r>
            <a:rPr lang="zh-CN" altLang="en-US" sz="1400" b="0">
              <a:latin typeface="微软雅黑" panose="020B0503020204020204" pitchFamily="34" charset="-122"/>
              <a:ea typeface="微软雅黑" panose="020B0503020204020204" pitchFamily="34" charset="-122"/>
            </a:rPr>
            <a:t>按天数</a:t>
          </a:r>
          <a:r>
            <a:rPr lang="en-US" altLang="zh-CN" sz="1400" b="0">
              <a:latin typeface="微软雅黑" panose="020B0503020204020204" pitchFamily="34" charset="-122"/>
              <a:ea typeface="微软雅黑" panose="020B0503020204020204" pitchFamily="34" charset="-122"/>
            </a:rPr>
            <a:t>)</a:t>
          </a:r>
          <a:endParaRPr lang="zh-CN" altLang="en-US" sz="1400" b="0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oneCellAnchor>
    <xdr:from>
      <xdr:col>12</xdr:col>
      <xdr:colOff>182277</xdr:colOff>
      <xdr:row>38</xdr:row>
      <xdr:rowOff>105708</xdr:rowOff>
    </xdr:from>
    <xdr:ext cx="635623" cy="263151"/>
    <xdr:sp>
      <xdr:nvSpPr>
        <xdr:cNvPr id="16" name="文本框 15"/>
        <xdr:cNvSpPr txBox="1"/>
      </xdr:nvSpPr>
      <xdr:spPr>
        <a:xfrm>
          <a:off x="5800725" y="6959600"/>
          <a:ext cx="635635" cy="2628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400" b="0"/>
            <a:t>&lt;14</a:t>
          </a:r>
          <a:r>
            <a:rPr lang="zh-CN" altLang="en-US" sz="1400" b="0"/>
            <a:t>天</a:t>
          </a:r>
          <a:endParaRPr lang="zh-CN" altLang="en-US" sz="1400" b="0"/>
        </a:p>
      </xdr:txBody>
    </xdr:sp>
    <xdr:clientData/>
  </xdr:oneCellAnchor>
  <xdr:oneCellAnchor>
    <xdr:from>
      <xdr:col>13</xdr:col>
      <xdr:colOff>566265</xdr:colOff>
      <xdr:row>38</xdr:row>
      <xdr:rowOff>99357</xdr:rowOff>
    </xdr:from>
    <xdr:ext cx="817596" cy="299346"/>
    <xdr:sp>
      <xdr:nvSpPr>
        <xdr:cNvPr id="17" name="文本框 16"/>
        <xdr:cNvSpPr txBox="1"/>
      </xdr:nvSpPr>
      <xdr:spPr>
        <a:xfrm>
          <a:off x="6824345" y="6953250"/>
          <a:ext cx="817880" cy="2990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400" b="0"/>
            <a:t>14~30</a:t>
          </a:r>
          <a:r>
            <a:rPr lang="zh-CN" altLang="en-US" sz="1400" b="0"/>
            <a:t>天</a:t>
          </a:r>
          <a:endParaRPr lang="zh-CN" altLang="en-US" sz="1400" b="0"/>
        </a:p>
      </xdr:txBody>
    </xdr:sp>
    <xdr:clientData/>
  </xdr:oneCellAnchor>
  <xdr:oneCellAnchor>
    <xdr:from>
      <xdr:col>15</xdr:col>
      <xdr:colOff>121018</xdr:colOff>
      <xdr:row>38</xdr:row>
      <xdr:rowOff>111684</xdr:rowOff>
    </xdr:from>
    <xdr:ext cx="779460" cy="263151"/>
    <xdr:sp>
      <xdr:nvSpPr>
        <xdr:cNvPr id="18" name="文本框 17"/>
        <xdr:cNvSpPr txBox="1"/>
      </xdr:nvSpPr>
      <xdr:spPr>
        <a:xfrm>
          <a:off x="7654290" y="6965315"/>
          <a:ext cx="779145" cy="2635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400" b="0"/>
            <a:t>30~60</a:t>
          </a:r>
          <a:r>
            <a:rPr lang="zh-CN" altLang="en-US" sz="1400" b="0"/>
            <a:t>天</a:t>
          </a:r>
          <a:endParaRPr lang="zh-CN" altLang="en-US" sz="1400" b="0"/>
        </a:p>
      </xdr:txBody>
    </xdr:sp>
    <xdr:clientData/>
  </xdr:oneCellAnchor>
  <xdr:oneCellAnchor>
    <xdr:from>
      <xdr:col>17</xdr:col>
      <xdr:colOff>497537</xdr:colOff>
      <xdr:row>38</xdr:row>
      <xdr:rowOff>133348</xdr:rowOff>
    </xdr:from>
    <xdr:ext cx="635623" cy="263151"/>
    <xdr:sp>
      <xdr:nvSpPr>
        <xdr:cNvPr id="19" name="文本框 18"/>
        <xdr:cNvSpPr txBox="1"/>
      </xdr:nvSpPr>
      <xdr:spPr>
        <a:xfrm>
          <a:off x="8791575" y="6986905"/>
          <a:ext cx="635635" cy="2635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400" b="0"/>
            <a:t>&gt;60</a:t>
          </a:r>
          <a:r>
            <a:rPr lang="zh-CN" altLang="en-US" sz="1400" b="0"/>
            <a:t>天</a:t>
          </a:r>
          <a:endParaRPr lang="zh-CN" altLang="en-US" sz="1400" b="0"/>
        </a:p>
      </xdr:txBody>
    </xdr:sp>
    <xdr:clientData/>
  </xdr:oneCellAnchor>
  <xdr:twoCellAnchor>
    <xdr:from>
      <xdr:col>11</xdr:col>
      <xdr:colOff>93381</xdr:colOff>
      <xdr:row>57</xdr:row>
      <xdr:rowOff>18676</xdr:rowOff>
    </xdr:from>
    <xdr:to>
      <xdr:col>23</xdr:col>
      <xdr:colOff>663014</xdr:colOff>
      <xdr:row>60</xdr:row>
      <xdr:rowOff>196102</xdr:rowOff>
    </xdr:to>
    <xdr:graphicFrame>
      <xdr:nvGraphicFramePr>
        <xdr:cNvPr id="20" name="图表 19"/>
        <xdr:cNvGraphicFramePr/>
      </xdr:nvGraphicFramePr>
      <xdr:xfrm>
        <a:off x="5596255" y="10347325"/>
        <a:ext cx="6129655" cy="71310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13</xdr:col>
      <xdr:colOff>457574</xdr:colOff>
      <xdr:row>61</xdr:row>
      <xdr:rowOff>158750</xdr:rowOff>
    </xdr:from>
    <xdr:to>
      <xdr:col>24</xdr:col>
      <xdr:colOff>18677</xdr:colOff>
      <xdr:row>76</xdr:row>
      <xdr:rowOff>196103</xdr:rowOff>
    </xdr:to>
    <xdr:graphicFrame>
      <xdr:nvGraphicFramePr>
        <xdr:cNvPr id="21" name="图表 20"/>
        <xdr:cNvGraphicFramePr/>
      </xdr:nvGraphicFramePr>
      <xdr:xfrm>
        <a:off x="6715760" y="11219180"/>
        <a:ext cx="5028565" cy="27559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 editAs="oneCell">
    <xdr:from>
      <xdr:col>1</xdr:col>
      <xdr:colOff>0</xdr:colOff>
      <xdr:row>63</xdr:row>
      <xdr:rowOff>112057</xdr:rowOff>
    </xdr:from>
    <xdr:to>
      <xdr:col>13</xdr:col>
      <xdr:colOff>130175</xdr:colOff>
      <xdr:row>76</xdr:row>
      <xdr:rowOff>177462</xdr:rowOff>
    </xdr:to>
    <xdr:pic>
      <xdr:nvPicPr>
        <xdr:cNvPr id="22" name="图片 21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97790" y="11526520"/>
          <a:ext cx="6290945" cy="2442845"/>
        </a:xfrm>
        <a:prstGeom prst="rect">
          <a:avLst/>
        </a:prstGeom>
      </xdr:spPr>
    </xdr:pic>
    <xdr:clientData/>
  </xdr:twoCellAnchor>
  <xdr:oneCellAnchor>
    <xdr:from>
      <xdr:col>5</xdr:col>
      <xdr:colOff>1</xdr:colOff>
      <xdr:row>62</xdr:row>
      <xdr:rowOff>65368</xdr:rowOff>
    </xdr:from>
    <xdr:ext cx="1082348" cy="347026"/>
    <xdr:sp>
      <xdr:nvSpPr>
        <xdr:cNvPr id="23" name="文本框 22"/>
        <xdr:cNvSpPr txBox="1"/>
      </xdr:nvSpPr>
      <xdr:spPr>
        <a:xfrm>
          <a:off x="2186940" y="11296650"/>
          <a:ext cx="1082040" cy="3473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40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累计流量图</a:t>
          </a:r>
          <a:endParaRPr lang="en-US" altLang="zh-CN" sz="1400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>
    <xdr:from>
      <xdr:col>20</xdr:col>
      <xdr:colOff>0</xdr:colOff>
      <xdr:row>11</xdr:row>
      <xdr:rowOff>13970</xdr:rowOff>
    </xdr:from>
    <xdr:to>
      <xdr:col>22</xdr:col>
      <xdr:colOff>2257426</xdr:colOff>
      <xdr:row>19</xdr:row>
      <xdr:rowOff>266700</xdr:rowOff>
    </xdr:to>
    <xdr:graphicFrame>
      <xdr:nvGraphicFramePr>
        <xdr:cNvPr id="24" name="图表 23"/>
        <xdr:cNvGraphicFramePr/>
      </xdr:nvGraphicFramePr>
      <xdr:xfrm>
        <a:off x="9690100" y="2000885"/>
        <a:ext cx="1920240" cy="17500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3175</xdr:colOff>
      <xdr:row>15</xdr:row>
      <xdr:rowOff>32385</xdr:rowOff>
    </xdr:from>
    <xdr:to>
      <xdr:col>7</xdr:col>
      <xdr:colOff>647700</xdr:colOff>
      <xdr:row>28</xdr:row>
      <xdr:rowOff>144145</xdr:rowOff>
    </xdr:to>
    <xdr:graphicFrame>
      <xdr:nvGraphicFramePr>
        <xdr:cNvPr id="2" name="图表 1"/>
        <xdr:cNvGraphicFramePr/>
      </xdr:nvGraphicFramePr>
      <xdr:xfrm>
        <a:off x="100965" y="2787015"/>
        <a:ext cx="4112895" cy="248348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69216</xdr:colOff>
      <xdr:row>15</xdr:row>
      <xdr:rowOff>9525</xdr:rowOff>
    </xdr:from>
    <xdr:to>
      <xdr:col>24</xdr:col>
      <xdr:colOff>57151</xdr:colOff>
      <xdr:row>28</xdr:row>
      <xdr:rowOff>190500</xdr:rowOff>
    </xdr:to>
    <xdr:graphicFrame>
      <xdr:nvGraphicFramePr>
        <xdr:cNvPr id="3" name="图表 2"/>
        <xdr:cNvGraphicFramePr/>
      </xdr:nvGraphicFramePr>
      <xdr:xfrm>
        <a:off x="8221345" y="2764155"/>
        <a:ext cx="3730625" cy="2545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68581</xdr:colOff>
      <xdr:row>43</xdr:row>
      <xdr:rowOff>20320</xdr:rowOff>
    </xdr:from>
    <xdr:to>
      <xdr:col>15</xdr:col>
      <xdr:colOff>695325</xdr:colOff>
      <xdr:row>56</xdr:row>
      <xdr:rowOff>123190</xdr:rowOff>
    </xdr:to>
    <xdr:graphicFrame>
      <xdr:nvGraphicFramePr>
        <xdr:cNvPr id="4" name="图表 3"/>
        <xdr:cNvGraphicFramePr/>
      </xdr:nvGraphicFramePr>
      <xdr:xfrm>
        <a:off x="4267200" y="7889875"/>
        <a:ext cx="3884930" cy="248031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74294</xdr:colOff>
      <xdr:row>43</xdr:row>
      <xdr:rowOff>15875</xdr:rowOff>
    </xdr:from>
    <xdr:to>
      <xdr:col>7</xdr:col>
      <xdr:colOff>657224</xdr:colOff>
      <xdr:row>56</xdr:row>
      <xdr:rowOff>114300</xdr:rowOff>
    </xdr:to>
    <xdr:graphicFrame>
      <xdr:nvGraphicFramePr>
        <xdr:cNvPr id="5" name="图表 4"/>
        <xdr:cNvGraphicFramePr/>
      </xdr:nvGraphicFramePr>
      <xdr:xfrm>
        <a:off x="73660" y="7885430"/>
        <a:ext cx="4140200" cy="247586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16</xdr:col>
      <xdr:colOff>67945</xdr:colOff>
      <xdr:row>43</xdr:row>
      <xdr:rowOff>13335</xdr:rowOff>
    </xdr:from>
    <xdr:to>
      <xdr:col>24</xdr:col>
      <xdr:colOff>64770</xdr:colOff>
      <xdr:row>56</xdr:row>
      <xdr:rowOff>142875</xdr:rowOff>
    </xdr:to>
    <xdr:graphicFrame>
      <xdr:nvGraphicFramePr>
        <xdr:cNvPr id="6" name="图表 5"/>
        <xdr:cNvGraphicFramePr/>
      </xdr:nvGraphicFramePr>
      <xdr:xfrm>
        <a:off x="8220075" y="7882890"/>
        <a:ext cx="3739515" cy="25069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0</xdr:colOff>
      <xdr:row>4</xdr:row>
      <xdr:rowOff>13970</xdr:rowOff>
    </xdr:from>
    <xdr:to>
      <xdr:col>3</xdr:col>
      <xdr:colOff>2257426</xdr:colOff>
      <xdr:row>12</xdr:row>
      <xdr:rowOff>266700</xdr:rowOff>
    </xdr:to>
    <xdr:graphicFrame>
      <xdr:nvGraphicFramePr>
        <xdr:cNvPr id="7" name="图表 6"/>
        <xdr:cNvGraphicFramePr/>
      </xdr:nvGraphicFramePr>
      <xdr:xfrm>
        <a:off x="97790" y="743585"/>
        <a:ext cx="2133600" cy="1635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8</xdr:col>
      <xdr:colOff>57151</xdr:colOff>
      <xdr:row>15</xdr:row>
      <xdr:rowOff>0</xdr:rowOff>
    </xdr:from>
    <xdr:to>
      <xdr:col>15</xdr:col>
      <xdr:colOff>704850</xdr:colOff>
      <xdr:row>28</xdr:row>
      <xdr:rowOff>180975</xdr:rowOff>
    </xdr:to>
    <xdr:graphicFrame>
      <xdr:nvGraphicFramePr>
        <xdr:cNvPr id="8" name="图表 7"/>
        <xdr:cNvGraphicFramePr/>
      </xdr:nvGraphicFramePr>
      <xdr:xfrm>
        <a:off x="4267200" y="2754630"/>
        <a:ext cx="3884930" cy="25527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16</xdr:col>
      <xdr:colOff>66676</xdr:colOff>
      <xdr:row>29</xdr:row>
      <xdr:rowOff>47625</xdr:rowOff>
    </xdr:from>
    <xdr:to>
      <xdr:col>24</xdr:col>
      <xdr:colOff>76201</xdr:colOff>
      <xdr:row>42</xdr:row>
      <xdr:rowOff>114300</xdr:rowOff>
    </xdr:to>
    <xdr:graphicFrame>
      <xdr:nvGraphicFramePr>
        <xdr:cNvPr id="9" name="图表 8"/>
        <xdr:cNvGraphicFramePr/>
      </xdr:nvGraphicFramePr>
      <xdr:xfrm>
        <a:off x="8218805" y="5356860"/>
        <a:ext cx="3752215" cy="244411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8</xdr:col>
      <xdr:colOff>38101</xdr:colOff>
      <xdr:row>29</xdr:row>
      <xdr:rowOff>57150</xdr:rowOff>
    </xdr:from>
    <xdr:to>
      <xdr:col>16</xdr:col>
      <xdr:colOff>9526</xdr:colOff>
      <xdr:row>42</xdr:row>
      <xdr:rowOff>123825</xdr:rowOff>
    </xdr:to>
    <xdr:graphicFrame>
      <xdr:nvGraphicFramePr>
        <xdr:cNvPr id="10" name="图表 9"/>
        <xdr:cNvGraphicFramePr/>
      </xdr:nvGraphicFramePr>
      <xdr:xfrm>
        <a:off x="4251960" y="5366385"/>
        <a:ext cx="3909695" cy="244411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76200</xdr:colOff>
      <xdr:row>56</xdr:row>
      <xdr:rowOff>171450</xdr:rowOff>
    </xdr:from>
    <xdr:to>
      <xdr:col>7</xdr:col>
      <xdr:colOff>647700</xdr:colOff>
      <xdr:row>71</xdr:row>
      <xdr:rowOff>161925</xdr:rowOff>
    </xdr:to>
    <xdr:graphicFrame>
      <xdr:nvGraphicFramePr>
        <xdr:cNvPr id="11" name="图表 10"/>
        <xdr:cNvGraphicFramePr/>
      </xdr:nvGraphicFramePr>
      <xdr:xfrm>
        <a:off x="76200" y="10418445"/>
        <a:ext cx="4137660" cy="273367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8</xdr:col>
      <xdr:colOff>66675</xdr:colOff>
      <xdr:row>57</xdr:row>
      <xdr:rowOff>0</xdr:rowOff>
    </xdr:from>
    <xdr:to>
      <xdr:col>24</xdr:col>
      <xdr:colOff>47625</xdr:colOff>
      <xdr:row>71</xdr:row>
      <xdr:rowOff>171450</xdr:rowOff>
    </xdr:to>
    <xdr:graphicFrame>
      <xdr:nvGraphicFramePr>
        <xdr:cNvPr id="12" name="图表 11"/>
        <xdr:cNvGraphicFramePr/>
      </xdr:nvGraphicFramePr>
      <xdr:xfrm>
        <a:off x="4267200" y="10429875"/>
        <a:ext cx="7675245" cy="27317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 editAs="oneCell">
    <xdr:from>
      <xdr:col>0</xdr:col>
      <xdr:colOff>92384</xdr:colOff>
      <xdr:row>29</xdr:row>
      <xdr:rowOff>28574</xdr:rowOff>
    </xdr:from>
    <xdr:to>
      <xdr:col>8</xdr:col>
      <xdr:colOff>309</xdr:colOff>
      <xdr:row>42</xdr:row>
      <xdr:rowOff>114934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2075" y="5337175"/>
          <a:ext cx="4121785" cy="2463800"/>
        </a:xfrm>
        <a:prstGeom prst="rect">
          <a:avLst/>
        </a:prstGeom>
      </xdr:spPr>
    </xdr:pic>
    <xdr:clientData/>
  </xdr:twoCellAnchor>
  <xdr:oneCellAnchor>
    <xdr:from>
      <xdr:col>3</xdr:col>
      <xdr:colOff>485775</xdr:colOff>
      <xdr:row>29</xdr:row>
      <xdr:rowOff>152400</xdr:rowOff>
    </xdr:from>
    <xdr:ext cx="748923" cy="281111"/>
    <xdr:sp>
      <xdr:nvSpPr>
        <xdr:cNvPr id="14" name="文本框 13"/>
        <xdr:cNvSpPr txBox="1"/>
      </xdr:nvSpPr>
      <xdr:spPr>
        <a:xfrm>
          <a:off x="1659255" y="5461635"/>
          <a:ext cx="748665" cy="28067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>
              <a:latin typeface="微软雅黑" panose="020B0503020204020204" pitchFamily="34" charset="-122"/>
              <a:ea typeface="微软雅黑" panose="020B0503020204020204" pitchFamily="34" charset="-122"/>
            </a:rPr>
            <a:t>提测质量</a:t>
          </a:r>
          <a:endParaRPr lang="zh-CN" altLang="en-US" sz="1100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3175</xdr:colOff>
      <xdr:row>15</xdr:row>
      <xdr:rowOff>32385</xdr:rowOff>
    </xdr:from>
    <xdr:to>
      <xdr:col>7</xdr:col>
      <xdr:colOff>647700</xdr:colOff>
      <xdr:row>28</xdr:row>
      <xdr:rowOff>144145</xdr:rowOff>
    </xdr:to>
    <xdr:graphicFrame>
      <xdr:nvGraphicFramePr>
        <xdr:cNvPr id="2" name="图表 1"/>
        <xdr:cNvGraphicFramePr/>
      </xdr:nvGraphicFramePr>
      <xdr:xfrm>
        <a:off x="100965" y="2670810"/>
        <a:ext cx="4112895" cy="248348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69216</xdr:colOff>
      <xdr:row>15</xdr:row>
      <xdr:rowOff>9525</xdr:rowOff>
    </xdr:from>
    <xdr:to>
      <xdr:col>24</xdr:col>
      <xdr:colOff>57151</xdr:colOff>
      <xdr:row>28</xdr:row>
      <xdr:rowOff>190500</xdr:rowOff>
    </xdr:to>
    <xdr:graphicFrame>
      <xdr:nvGraphicFramePr>
        <xdr:cNvPr id="3" name="图表 2"/>
        <xdr:cNvGraphicFramePr/>
      </xdr:nvGraphicFramePr>
      <xdr:xfrm>
        <a:off x="8239125" y="2647950"/>
        <a:ext cx="3730625" cy="2545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</xdr:row>
      <xdr:rowOff>13970</xdr:rowOff>
    </xdr:from>
    <xdr:to>
      <xdr:col>3</xdr:col>
      <xdr:colOff>2257426</xdr:colOff>
      <xdr:row>12</xdr:row>
      <xdr:rowOff>266700</xdr:rowOff>
    </xdr:to>
    <xdr:graphicFrame>
      <xdr:nvGraphicFramePr>
        <xdr:cNvPr id="4" name="图表 3"/>
        <xdr:cNvGraphicFramePr/>
      </xdr:nvGraphicFramePr>
      <xdr:xfrm>
        <a:off x="97790" y="743585"/>
        <a:ext cx="2133600" cy="1635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57151</xdr:colOff>
      <xdr:row>15</xdr:row>
      <xdr:rowOff>0</xdr:rowOff>
    </xdr:from>
    <xdr:to>
      <xdr:col>15</xdr:col>
      <xdr:colOff>704850</xdr:colOff>
      <xdr:row>28</xdr:row>
      <xdr:rowOff>180975</xdr:rowOff>
    </xdr:to>
    <xdr:graphicFrame>
      <xdr:nvGraphicFramePr>
        <xdr:cNvPr id="5" name="图表 4"/>
        <xdr:cNvGraphicFramePr/>
      </xdr:nvGraphicFramePr>
      <xdr:xfrm>
        <a:off x="4271010" y="2638425"/>
        <a:ext cx="3898900" cy="25527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16</xdr:col>
      <xdr:colOff>66676</xdr:colOff>
      <xdr:row>29</xdr:row>
      <xdr:rowOff>47625</xdr:rowOff>
    </xdr:from>
    <xdr:to>
      <xdr:col>24</xdr:col>
      <xdr:colOff>76201</xdr:colOff>
      <xdr:row>42</xdr:row>
      <xdr:rowOff>114300</xdr:rowOff>
    </xdr:to>
    <xdr:graphicFrame>
      <xdr:nvGraphicFramePr>
        <xdr:cNvPr id="6" name="图表 5"/>
        <xdr:cNvGraphicFramePr/>
      </xdr:nvGraphicFramePr>
      <xdr:xfrm>
        <a:off x="8236585" y="5240655"/>
        <a:ext cx="3752215" cy="244411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38101</xdr:colOff>
      <xdr:row>29</xdr:row>
      <xdr:rowOff>57150</xdr:rowOff>
    </xdr:from>
    <xdr:to>
      <xdr:col>16</xdr:col>
      <xdr:colOff>9526</xdr:colOff>
      <xdr:row>42</xdr:row>
      <xdr:rowOff>123825</xdr:rowOff>
    </xdr:to>
    <xdr:graphicFrame>
      <xdr:nvGraphicFramePr>
        <xdr:cNvPr id="7" name="图表 6"/>
        <xdr:cNvGraphicFramePr/>
      </xdr:nvGraphicFramePr>
      <xdr:xfrm>
        <a:off x="4251960" y="5250180"/>
        <a:ext cx="3927475" cy="244411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76201</xdr:colOff>
      <xdr:row>29</xdr:row>
      <xdr:rowOff>38100</xdr:rowOff>
    </xdr:from>
    <xdr:to>
      <xdr:col>7</xdr:col>
      <xdr:colOff>619126</xdr:colOff>
      <xdr:row>42</xdr:row>
      <xdr:rowOff>142875</xdr:rowOff>
    </xdr:to>
    <xdr:graphicFrame>
      <xdr:nvGraphicFramePr>
        <xdr:cNvPr id="8" name="图表 7"/>
        <xdr:cNvGraphicFramePr/>
      </xdr:nvGraphicFramePr>
      <xdr:xfrm>
        <a:off x="76200" y="5231130"/>
        <a:ext cx="4125595" cy="248221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95250</xdr:colOff>
      <xdr:row>57</xdr:row>
      <xdr:rowOff>0</xdr:rowOff>
    </xdr:from>
    <xdr:to>
      <xdr:col>7</xdr:col>
      <xdr:colOff>619125</xdr:colOff>
      <xdr:row>71</xdr:row>
      <xdr:rowOff>200025</xdr:rowOff>
    </xdr:to>
    <xdr:graphicFrame>
      <xdr:nvGraphicFramePr>
        <xdr:cNvPr id="9" name="图表 8"/>
        <xdr:cNvGraphicFramePr/>
      </xdr:nvGraphicFramePr>
      <xdr:xfrm>
        <a:off x="95250" y="10313670"/>
        <a:ext cx="4106545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8</xdr:col>
      <xdr:colOff>28574</xdr:colOff>
      <xdr:row>57</xdr:row>
      <xdr:rowOff>0</xdr:rowOff>
    </xdr:from>
    <xdr:to>
      <xdr:col>24</xdr:col>
      <xdr:colOff>95249</xdr:colOff>
      <xdr:row>71</xdr:row>
      <xdr:rowOff>171450</xdr:rowOff>
    </xdr:to>
    <xdr:graphicFrame>
      <xdr:nvGraphicFramePr>
        <xdr:cNvPr id="10" name="图表 9"/>
        <xdr:cNvGraphicFramePr/>
      </xdr:nvGraphicFramePr>
      <xdr:xfrm>
        <a:off x="4241800" y="10313670"/>
        <a:ext cx="7765415" cy="27317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9</xdr:col>
      <xdr:colOff>22862</xdr:colOff>
      <xdr:row>72</xdr:row>
      <xdr:rowOff>6985</xdr:rowOff>
    </xdr:from>
    <xdr:to>
      <xdr:col>16</xdr:col>
      <xdr:colOff>11431</xdr:colOff>
      <xdr:row>85</xdr:row>
      <xdr:rowOff>109855</xdr:rowOff>
    </xdr:to>
    <xdr:graphicFrame>
      <xdr:nvGraphicFramePr>
        <xdr:cNvPr id="11" name="图表 10"/>
        <xdr:cNvGraphicFramePr/>
      </xdr:nvGraphicFramePr>
      <xdr:xfrm>
        <a:off x="4307840" y="13063855"/>
        <a:ext cx="3873500" cy="248031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</xdr:col>
      <xdr:colOff>0</xdr:colOff>
      <xdr:row>72</xdr:row>
      <xdr:rowOff>2540</xdr:rowOff>
    </xdr:from>
    <xdr:to>
      <xdr:col>8</xdr:col>
      <xdr:colOff>11430</xdr:colOff>
      <xdr:row>85</xdr:row>
      <xdr:rowOff>100965</xdr:rowOff>
    </xdr:to>
    <xdr:graphicFrame>
      <xdr:nvGraphicFramePr>
        <xdr:cNvPr id="12" name="图表 11"/>
        <xdr:cNvGraphicFramePr/>
      </xdr:nvGraphicFramePr>
      <xdr:xfrm>
        <a:off x="97790" y="13059410"/>
        <a:ext cx="4127500" cy="247586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17</xdr:col>
      <xdr:colOff>22226</xdr:colOff>
      <xdr:row>72</xdr:row>
      <xdr:rowOff>0</xdr:rowOff>
    </xdr:from>
    <xdr:to>
      <xdr:col>24</xdr:col>
      <xdr:colOff>95251</xdr:colOff>
      <xdr:row>85</xdr:row>
      <xdr:rowOff>129540</xdr:rowOff>
    </xdr:to>
    <xdr:graphicFrame>
      <xdr:nvGraphicFramePr>
        <xdr:cNvPr id="13" name="图表 12"/>
        <xdr:cNvGraphicFramePr/>
      </xdr:nvGraphicFramePr>
      <xdr:xfrm>
        <a:off x="8263255" y="13056870"/>
        <a:ext cx="3744595" cy="25069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8</xdr:col>
      <xdr:colOff>38099</xdr:colOff>
      <xdr:row>43</xdr:row>
      <xdr:rowOff>19050</xdr:rowOff>
    </xdr:from>
    <xdr:to>
      <xdr:col>24</xdr:col>
      <xdr:colOff>85725</xdr:colOff>
      <xdr:row>56</xdr:row>
      <xdr:rowOff>152400</xdr:rowOff>
    </xdr:to>
    <xdr:graphicFrame>
      <xdr:nvGraphicFramePr>
        <xdr:cNvPr id="14" name="图表 13"/>
        <xdr:cNvGraphicFramePr/>
      </xdr:nvGraphicFramePr>
      <xdr:xfrm>
        <a:off x="4251325" y="7772400"/>
        <a:ext cx="7747000" cy="251079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0</xdr:col>
      <xdr:colOff>85725</xdr:colOff>
      <xdr:row>43</xdr:row>
      <xdr:rowOff>0</xdr:rowOff>
    </xdr:from>
    <xdr:to>
      <xdr:col>7</xdr:col>
      <xdr:colOff>628650</xdr:colOff>
      <xdr:row>56</xdr:row>
      <xdr:rowOff>123825</xdr:rowOff>
    </xdr:to>
    <xdr:graphicFrame>
      <xdr:nvGraphicFramePr>
        <xdr:cNvPr id="15" name="图表 14"/>
        <xdr:cNvGraphicFramePr/>
      </xdr:nvGraphicFramePr>
      <xdr:xfrm>
        <a:off x="85725" y="7753350"/>
        <a:ext cx="4125595" cy="250126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4</xdr:row>
      <xdr:rowOff>13970</xdr:rowOff>
    </xdr:from>
    <xdr:to>
      <xdr:col>3</xdr:col>
      <xdr:colOff>2257426</xdr:colOff>
      <xdr:row>12</xdr:row>
      <xdr:rowOff>266700</xdr:rowOff>
    </xdr:to>
    <xdr:graphicFrame>
      <xdr:nvGraphicFramePr>
        <xdr:cNvPr id="2" name="图表 1"/>
        <xdr:cNvGraphicFramePr/>
      </xdr:nvGraphicFramePr>
      <xdr:xfrm>
        <a:off x="97790" y="1208405"/>
        <a:ext cx="2133600" cy="1635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9525</xdr:colOff>
      <xdr:row>15</xdr:row>
      <xdr:rowOff>38100</xdr:rowOff>
    </xdr:from>
    <xdr:to>
      <xdr:col>10</xdr:col>
      <xdr:colOff>523874</xdr:colOff>
      <xdr:row>34</xdr:row>
      <xdr:rowOff>114300</xdr:rowOff>
    </xdr:to>
    <xdr:graphicFrame>
      <xdr:nvGraphicFramePr>
        <xdr:cNvPr id="3" name="图表 2"/>
        <xdr:cNvGraphicFramePr/>
      </xdr:nvGraphicFramePr>
      <xdr:xfrm>
        <a:off x="107315" y="3120390"/>
        <a:ext cx="5527675" cy="354520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600075</xdr:colOff>
      <xdr:row>15</xdr:row>
      <xdr:rowOff>47624</xdr:rowOff>
    </xdr:from>
    <xdr:to>
      <xdr:col>20</xdr:col>
      <xdr:colOff>19050</xdr:colOff>
      <xdr:row>34</xdr:row>
      <xdr:rowOff>114300</xdr:rowOff>
    </xdr:to>
    <xdr:graphicFrame>
      <xdr:nvGraphicFramePr>
        <xdr:cNvPr id="4" name="图表 3"/>
        <xdr:cNvGraphicFramePr/>
      </xdr:nvGraphicFramePr>
      <xdr:xfrm>
        <a:off x="5711825" y="3129280"/>
        <a:ext cx="5615305" cy="353631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9524</xdr:colOff>
      <xdr:row>34</xdr:row>
      <xdr:rowOff>190500</xdr:rowOff>
    </xdr:from>
    <xdr:to>
      <xdr:col>10</xdr:col>
      <xdr:colOff>514349</xdr:colOff>
      <xdr:row>51</xdr:row>
      <xdr:rowOff>190500</xdr:rowOff>
    </xdr:to>
    <xdr:graphicFrame>
      <xdr:nvGraphicFramePr>
        <xdr:cNvPr id="5" name="图表 4"/>
        <xdr:cNvGraphicFramePr/>
      </xdr:nvGraphicFramePr>
      <xdr:xfrm>
        <a:off x="106680" y="6734175"/>
        <a:ext cx="5518785" cy="31089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</xdr:col>
      <xdr:colOff>600074</xdr:colOff>
      <xdr:row>34</xdr:row>
      <xdr:rowOff>190499</xdr:rowOff>
    </xdr:from>
    <xdr:to>
      <xdr:col>20</xdr:col>
      <xdr:colOff>9524</xdr:colOff>
      <xdr:row>51</xdr:row>
      <xdr:rowOff>200024</xdr:rowOff>
    </xdr:to>
    <xdr:graphicFrame>
      <xdr:nvGraphicFramePr>
        <xdr:cNvPr id="6" name="图表 5"/>
        <xdr:cNvGraphicFramePr/>
      </xdr:nvGraphicFramePr>
      <xdr:xfrm>
        <a:off x="5711190" y="6734175"/>
        <a:ext cx="5605780" cy="31089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6</xdr:col>
      <xdr:colOff>752475</xdr:colOff>
      <xdr:row>16</xdr:row>
      <xdr:rowOff>182880</xdr:rowOff>
    </xdr:from>
    <xdr:to>
      <xdr:col>10</xdr:col>
      <xdr:colOff>494665</xdr:colOff>
      <xdr:row>18</xdr:row>
      <xdr:rowOff>67945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695065" y="3448050"/>
          <a:ext cx="1911350" cy="2489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4</xdr:row>
      <xdr:rowOff>13970</xdr:rowOff>
    </xdr:from>
    <xdr:to>
      <xdr:col>3</xdr:col>
      <xdr:colOff>2257426</xdr:colOff>
      <xdr:row>12</xdr:row>
      <xdr:rowOff>266700</xdr:rowOff>
    </xdr:to>
    <xdr:graphicFrame>
      <xdr:nvGraphicFramePr>
        <xdr:cNvPr id="2" name="图表 1"/>
        <xdr:cNvGraphicFramePr/>
      </xdr:nvGraphicFramePr>
      <xdr:xfrm>
        <a:off x="97790" y="1189355"/>
        <a:ext cx="2133600" cy="1635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9525</xdr:colOff>
      <xdr:row>15</xdr:row>
      <xdr:rowOff>57150</xdr:rowOff>
    </xdr:from>
    <xdr:to>
      <xdr:col>10</xdr:col>
      <xdr:colOff>523874</xdr:colOff>
      <xdr:row>34</xdr:row>
      <xdr:rowOff>114300</xdr:rowOff>
    </xdr:to>
    <xdr:graphicFrame>
      <xdr:nvGraphicFramePr>
        <xdr:cNvPr id="3" name="图表 2"/>
        <xdr:cNvGraphicFramePr/>
      </xdr:nvGraphicFramePr>
      <xdr:xfrm>
        <a:off x="107315" y="3141345"/>
        <a:ext cx="5527675" cy="357949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619126</xdr:colOff>
      <xdr:row>15</xdr:row>
      <xdr:rowOff>66675</xdr:rowOff>
    </xdr:from>
    <xdr:to>
      <xdr:col>19</xdr:col>
      <xdr:colOff>1</xdr:colOff>
      <xdr:row>34</xdr:row>
      <xdr:rowOff>114300</xdr:rowOff>
    </xdr:to>
    <xdr:graphicFrame>
      <xdr:nvGraphicFramePr>
        <xdr:cNvPr id="4" name="图表 3"/>
        <xdr:cNvGraphicFramePr/>
      </xdr:nvGraphicFramePr>
      <xdr:xfrm>
        <a:off x="5730875" y="3150870"/>
        <a:ext cx="5310505" cy="356997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600075</xdr:colOff>
      <xdr:row>35</xdr:row>
      <xdr:rowOff>9525</xdr:rowOff>
    </xdr:from>
    <xdr:to>
      <xdr:col>18</xdr:col>
      <xdr:colOff>1095376</xdr:colOff>
      <xdr:row>52</xdr:row>
      <xdr:rowOff>0</xdr:rowOff>
    </xdr:to>
    <xdr:graphicFrame>
      <xdr:nvGraphicFramePr>
        <xdr:cNvPr id="5" name="图表 4"/>
        <xdr:cNvGraphicFramePr/>
      </xdr:nvGraphicFramePr>
      <xdr:xfrm>
        <a:off x="5711825" y="6798945"/>
        <a:ext cx="5329555" cy="309943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9524</xdr:colOff>
      <xdr:row>34</xdr:row>
      <xdr:rowOff>209548</xdr:rowOff>
    </xdr:from>
    <xdr:to>
      <xdr:col>10</xdr:col>
      <xdr:colOff>514350</xdr:colOff>
      <xdr:row>51</xdr:row>
      <xdr:rowOff>209549</xdr:rowOff>
    </xdr:to>
    <xdr:graphicFrame>
      <xdr:nvGraphicFramePr>
        <xdr:cNvPr id="6" name="图表 5"/>
        <xdr:cNvGraphicFramePr/>
      </xdr:nvGraphicFramePr>
      <xdr:xfrm>
        <a:off x="106680" y="6789420"/>
        <a:ext cx="5519420" cy="31089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6</xdr:col>
      <xdr:colOff>742950</xdr:colOff>
      <xdr:row>18</xdr:row>
      <xdr:rowOff>19050</xdr:rowOff>
    </xdr:from>
    <xdr:to>
      <xdr:col>10</xdr:col>
      <xdr:colOff>485140</xdr:colOff>
      <xdr:row>19</xdr:row>
      <xdr:rowOff>113665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685540" y="3649980"/>
          <a:ext cx="1911350" cy="275590"/>
        </a:xfrm>
        <a:prstGeom prst="rect">
          <a:avLst/>
        </a:prstGeom>
      </xdr:spPr>
    </xdr:pic>
    <xdr:clientData/>
  </xdr:twoCellAnchor>
  <xdr:twoCellAnchor editAs="oneCell">
    <xdr:from>
      <xdr:col>17</xdr:col>
      <xdr:colOff>342900</xdr:colOff>
      <xdr:row>16</xdr:row>
      <xdr:rowOff>0</xdr:rowOff>
    </xdr:from>
    <xdr:to>
      <xdr:col>19</xdr:col>
      <xdr:colOff>18415</xdr:colOff>
      <xdr:row>18</xdr:row>
      <xdr:rowOff>113665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295130" y="3267075"/>
          <a:ext cx="1764665" cy="477520"/>
        </a:xfrm>
        <a:prstGeom prst="rect">
          <a:avLst/>
        </a:prstGeom>
      </xdr:spPr>
    </xdr:pic>
    <xdr:clientData/>
  </xdr:twoCellAnchor>
  <xdr:twoCellAnchor editAs="oneCell">
    <xdr:from>
      <xdr:col>9</xdr:col>
      <xdr:colOff>123825</xdr:colOff>
      <xdr:row>35</xdr:row>
      <xdr:rowOff>9525</xdr:rowOff>
    </xdr:from>
    <xdr:to>
      <xdr:col>13</xdr:col>
      <xdr:colOff>151765</xdr:colOff>
      <xdr:row>37</xdr:row>
      <xdr:rowOff>66040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595495" y="6798945"/>
          <a:ext cx="2134870" cy="422275"/>
        </a:xfrm>
        <a:prstGeom prst="rect">
          <a:avLst/>
        </a:prstGeom>
      </xdr:spPr>
    </xdr:pic>
    <xdr:clientData/>
  </xdr:twoCellAnchor>
  <xdr:twoCellAnchor>
    <xdr:from>
      <xdr:col>13</xdr:col>
      <xdr:colOff>638178</xdr:colOff>
      <xdr:row>55</xdr:row>
      <xdr:rowOff>66675</xdr:rowOff>
    </xdr:from>
    <xdr:to>
      <xdr:col>14</xdr:col>
      <xdr:colOff>3</xdr:colOff>
      <xdr:row>55</xdr:row>
      <xdr:rowOff>171450</xdr:rowOff>
    </xdr:to>
    <xdr:sp>
      <xdr:nvSpPr>
        <xdr:cNvPr id="10" name="流程图: 合并 9"/>
        <xdr:cNvSpPr/>
      </xdr:nvSpPr>
      <xdr:spPr>
        <a:xfrm rot="16200000">
          <a:off x="7165340" y="10561320"/>
          <a:ext cx="104775" cy="1905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638178</xdr:colOff>
      <xdr:row>56</xdr:row>
      <xdr:rowOff>57150</xdr:rowOff>
    </xdr:from>
    <xdr:to>
      <xdr:col>14</xdr:col>
      <xdr:colOff>3</xdr:colOff>
      <xdr:row>56</xdr:row>
      <xdr:rowOff>161925</xdr:rowOff>
    </xdr:to>
    <xdr:sp>
      <xdr:nvSpPr>
        <xdr:cNvPr id="11" name="流程图: 合并 10"/>
        <xdr:cNvSpPr/>
      </xdr:nvSpPr>
      <xdr:spPr>
        <a:xfrm rot="16200000">
          <a:off x="7165340" y="10765155"/>
          <a:ext cx="104775" cy="1905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638178</xdr:colOff>
      <xdr:row>57</xdr:row>
      <xdr:rowOff>66675</xdr:rowOff>
    </xdr:from>
    <xdr:to>
      <xdr:col>14</xdr:col>
      <xdr:colOff>3</xdr:colOff>
      <xdr:row>57</xdr:row>
      <xdr:rowOff>171450</xdr:rowOff>
    </xdr:to>
    <xdr:sp>
      <xdr:nvSpPr>
        <xdr:cNvPr id="12" name="流程图: 合并 11"/>
        <xdr:cNvSpPr/>
      </xdr:nvSpPr>
      <xdr:spPr>
        <a:xfrm rot="16200000">
          <a:off x="7165340" y="10988040"/>
          <a:ext cx="104775" cy="1905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628653</xdr:colOff>
      <xdr:row>58</xdr:row>
      <xdr:rowOff>76200</xdr:rowOff>
    </xdr:from>
    <xdr:to>
      <xdr:col>13</xdr:col>
      <xdr:colOff>676278</xdr:colOff>
      <xdr:row>58</xdr:row>
      <xdr:rowOff>180975</xdr:rowOff>
    </xdr:to>
    <xdr:sp>
      <xdr:nvSpPr>
        <xdr:cNvPr id="13" name="流程图: 合并 12"/>
        <xdr:cNvSpPr/>
      </xdr:nvSpPr>
      <xdr:spPr>
        <a:xfrm rot="16200000">
          <a:off x="7160260" y="11205845"/>
          <a:ext cx="104775" cy="11430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628653</xdr:colOff>
      <xdr:row>59</xdr:row>
      <xdr:rowOff>47625</xdr:rowOff>
    </xdr:from>
    <xdr:to>
      <xdr:col>13</xdr:col>
      <xdr:colOff>676278</xdr:colOff>
      <xdr:row>59</xdr:row>
      <xdr:rowOff>152400</xdr:rowOff>
    </xdr:to>
    <xdr:sp>
      <xdr:nvSpPr>
        <xdr:cNvPr id="14" name="流程图: 合并 13"/>
        <xdr:cNvSpPr/>
      </xdr:nvSpPr>
      <xdr:spPr>
        <a:xfrm rot="16200000">
          <a:off x="7160260" y="11390630"/>
          <a:ext cx="104775" cy="11430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619128</xdr:colOff>
      <xdr:row>60</xdr:row>
      <xdr:rowOff>66675</xdr:rowOff>
    </xdr:from>
    <xdr:to>
      <xdr:col>13</xdr:col>
      <xdr:colOff>666753</xdr:colOff>
      <xdr:row>60</xdr:row>
      <xdr:rowOff>171450</xdr:rowOff>
    </xdr:to>
    <xdr:sp>
      <xdr:nvSpPr>
        <xdr:cNvPr id="15" name="流程图: 合并 14"/>
        <xdr:cNvSpPr/>
      </xdr:nvSpPr>
      <xdr:spPr>
        <a:xfrm rot="16200000">
          <a:off x="7155815" y="11618595"/>
          <a:ext cx="104775" cy="20320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619128</xdr:colOff>
      <xdr:row>61</xdr:row>
      <xdr:rowOff>57150</xdr:rowOff>
    </xdr:from>
    <xdr:to>
      <xdr:col>13</xdr:col>
      <xdr:colOff>666753</xdr:colOff>
      <xdr:row>61</xdr:row>
      <xdr:rowOff>161925</xdr:rowOff>
    </xdr:to>
    <xdr:sp>
      <xdr:nvSpPr>
        <xdr:cNvPr id="16" name="流程图: 合并 15"/>
        <xdr:cNvSpPr/>
      </xdr:nvSpPr>
      <xdr:spPr>
        <a:xfrm rot="16200000">
          <a:off x="7155815" y="11822430"/>
          <a:ext cx="104775" cy="20320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619128</xdr:colOff>
      <xdr:row>62</xdr:row>
      <xdr:rowOff>66675</xdr:rowOff>
    </xdr:from>
    <xdr:to>
      <xdr:col>13</xdr:col>
      <xdr:colOff>666753</xdr:colOff>
      <xdr:row>62</xdr:row>
      <xdr:rowOff>171450</xdr:rowOff>
    </xdr:to>
    <xdr:sp>
      <xdr:nvSpPr>
        <xdr:cNvPr id="17" name="流程图: 合并 16"/>
        <xdr:cNvSpPr/>
      </xdr:nvSpPr>
      <xdr:spPr>
        <a:xfrm rot="16200000">
          <a:off x="7155815" y="12045315"/>
          <a:ext cx="104775" cy="20320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609603</xdr:colOff>
      <xdr:row>63</xdr:row>
      <xdr:rowOff>76200</xdr:rowOff>
    </xdr:from>
    <xdr:to>
      <xdr:col>13</xdr:col>
      <xdr:colOff>657228</xdr:colOff>
      <xdr:row>63</xdr:row>
      <xdr:rowOff>180975</xdr:rowOff>
    </xdr:to>
    <xdr:sp>
      <xdr:nvSpPr>
        <xdr:cNvPr id="18" name="流程图: 合并 17"/>
        <xdr:cNvSpPr/>
      </xdr:nvSpPr>
      <xdr:spPr>
        <a:xfrm rot="16200000">
          <a:off x="7150735" y="12263120"/>
          <a:ext cx="104775" cy="30480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609603</xdr:colOff>
      <xdr:row>64</xdr:row>
      <xdr:rowOff>57150</xdr:rowOff>
    </xdr:from>
    <xdr:to>
      <xdr:col>13</xdr:col>
      <xdr:colOff>657228</xdr:colOff>
      <xdr:row>64</xdr:row>
      <xdr:rowOff>161925</xdr:rowOff>
    </xdr:to>
    <xdr:sp>
      <xdr:nvSpPr>
        <xdr:cNvPr id="19" name="流程图: 合并 18"/>
        <xdr:cNvSpPr/>
      </xdr:nvSpPr>
      <xdr:spPr>
        <a:xfrm rot="16200000">
          <a:off x="7150735" y="12457430"/>
          <a:ext cx="104775" cy="30480"/>
        </a:xfrm>
        <a:prstGeom prst="flowChartMerge">
          <a:avLst/>
        </a:prstGeom>
        <a:solidFill>
          <a:schemeClr val="tx1">
            <a:lumMod val="65000"/>
            <a:lumOff val="35000"/>
          </a:schemeClr>
        </a:solidFill>
        <a:ln>
          <a:solidFill>
            <a:schemeClr val="tx1">
              <a:lumMod val="65000"/>
              <a:lumOff val="3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 editAs="oneCell">
    <xdr:from>
      <xdr:col>9</xdr:col>
      <xdr:colOff>276225</xdr:colOff>
      <xdr:row>53</xdr:row>
      <xdr:rowOff>55880</xdr:rowOff>
    </xdr:from>
    <xdr:to>
      <xdr:col>13</xdr:col>
      <xdr:colOff>304165</xdr:colOff>
      <xdr:row>55</xdr:row>
      <xdr:rowOff>55245</xdr:rowOff>
    </xdr:to>
    <xdr:pic>
      <xdr:nvPicPr>
        <xdr:cNvPr id="20" name="图片 1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747895" y="10049510"/>
          <a:ext cx="2134870" cy="448945"/>
        </a:xfrm>
        <a:prstGeom prst="rect">
          <a:avLst/>
        </a:prstGeom>
      </xdr:spPr>
    </xdr:pic>
    <xdr:clientData/>
  </xdr:twoCellAnchor>
</xdr:wsDr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0.70392</cdr:x>
      <cdr:y>0.89688</cdr:y>
    </cdr:from>
    <cdr:to>
      <cdr:x>1</cdr:x>
      <cdr:y>0.96402</cdr:y>
    </cdr:to>
    <cdr:pic xmlns:a="http://schemas.openxmlformats.org/drawingml/2006/main">
      <cdr:nvPicPr>
        <cdr:cNvPr id="2" name="图片 1"/>
        <cdr:cNvPicPr/>
      </cdr:nvPicPr>
      <cdr:blipFill>
        <a:blip xmlns:r="http://schemas.openxmlformats.org/officeDocument/2006/relationships" r:embed="rId1"/>
        <a:stretch>
          <a:fillRect/>
        </a:stretch>
      </cdr:blipFill>
      <cdr:spPr>
        <a:xfrm>
          <a:off x="4143592" y="3562350"/>
          <a:ext cx="1742857" cy="266667"/>
        </a:xfrm>
        <a:prstGeom prst="rect">
          <a:avLst/>
        </a:prstGeom>
      </cdr:spPr>
    </cdr:pic>
  </cdr:relSizeAnchor>
</c:userShape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agile-tools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&#30475;&#26495;&#35774;&#35745;-&#38656;&#27714;&#30475;&#26495;2021124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microsoft.com/office/2006/relationships/xlExternalLinkPath/xlPathMissing" Target="/&#30475;&#26495;&#35774;&#35745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31034;&#20363;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基础架构"/>
      <sheetName val="度量平台需求"/>
      <sheetName val="需求看板"/>
      <sheetName val="研发看板"/>
      <sheetName val="质量看板"/>
      <sheetName val="数据集合演示"/>
    </sheetNames>
    <sheetDataSet>
      <sheetData sheetId="0"/>
      <sheetData sheetId="1"/>
      <sheetData sheetId="2"/>
      <sheetData sheetId="3"/>
      <sheetData sheetId="4"/>
      <sheetData sheetId="5">
        <row r="3">
          <cell r="C3" t="str">
            <v>创建</v>
          </cell>
          <cell r="D3" t="str">
            <v>分析中</v>
          </cell>
          <cell r="E3" t="str">
            <v>分析完成</v>
          </cell>
          <cell r="F3" t="str">
            <v>开发中</v>
          </cell>
          <cell r="G3" t="str">
            <v>测试中</v>
          </cell>
          <cell r="H3" t="str">
            <v>验收中</v>
          </cell>
          <cell r="I3" t="str">
            <v>发布</v>
          </cell>
        </row>
        <row r="4">
          <cell r="B4" t="str">
            <v>P1</v>
          </cell>
          <cell r="C4">
            <v>20</v>
          </cell>
          <cell r="D4">
            <v>4</v>
          </cell>
          <cell r="E4">
            <v>50</v>
          </cell>
          <cell r="F4">
            <v>20</v>
          </cell>
          <cell r="G4">
            <v>5</v>
          </cell>
          <cell r="H4">
            <v>3</v>
          </cell>
          <cell r="I4">
            <v>6</v>
          </cell>
        </row>
        <row r="5">
          <cell r="B5" t="str">
            <v>P2</v>
          </cell>
          <cell r="C5">
            <v>21</v>
          </cell>
          <cell r="D5">
            <v>5</v>
          </cell>
          <cell r="E5">
            <v>51</v>
          </cell>
          <cell r="F5">
            <v>21</v>
          </cell>
          <cell r="G5">
            <v>6</v>
          </cell>
          <cell r="H5">
            <v>4</v>
          </cell>
          <cell r="I5">
            <v>7</v>
          </cell>
        </row>
        <row r="6">
          <cell r="B6" t="str">
            <v>P3</v>
          </cell>
          <cell r="C6">
            <v>22</v>
          </cell>
          <cell r="D6">
            <v>6</v>
          </cell>
          <cell r="E6">
            <v>52</v>
          </cell>
          <cell r="F6">
            <v>22</v>
          </cell>
          <cell r="G6">
            <v>7</v>
          </cell>
          <cell r="H6">
            <v>5</v>
          </cell>
          <cell r="I6">
            <v>8</v>
          </cell>
        </row>
        <row r="7">
          <cell r="B7" t="str">
            <v>P4</v>
          </cell>
          <cell r="C7">
            <v>23</v>
          </cell>
          <cell r="D7">
            <v>7</v>
          </cell>
          <cell r="E7">
            <v>53</v>
          </cell>
          <cell r="F7">
            <v>23</v>
          </cell>
          <cell r="G7">
            <v>8</v>
          </cell>
          <cell r="H7">
            <v>6</v>
          </cell>
          <cell r="I7">
            <v>9</v>
          </cell>
        </row>
        <row r="8">
          <cell r="B8" t="str">
            <v>P5</v>
          </cell>
          <cell r="C8">
            <v>24</v>
          </cell>
          <cell r="D8">
            <v>8</v>
          </cell>
          <cell r="E8">
            <v>54</v>
          </cell>
          <cell r="F8">
            <v>24</v>
          </cell>
          <cell r="G8">
            <v>9</v>
          </cell>
          <cell r="H8">
            <v>7</v>
          </cell>
          <cell r="I8">
            <v>10</v>
          </cell>
        </row>
        <row r="27">
          <cell r="C27" t="str">
            <v>1月份</v>
          </cell>
          <cell r="D27" t="str">
            <v>2月份</v>
          </cell>
          <cell r="E27" t="str">
            <v>3月份</v>
          </cell>
          <cell r="F27" t="str">
            <v>4月份</v>
          </cell>
          <cell r="G27" t="str">
            <v>5月份</v>
          </cell>
          <cell r="H27" t="str">
            <v>6月份</v>
          </cell>
          <cell r="I27" t="str">
            <v>7月份</v>
          </cell>
        </row>
        <row r="28">
          <cell r="B28" t="str">
            <v>P1</v>
          </cell>
          <cell r="C28">
            <v>20</v>
          </cell>
          <cell r="D28">
            <v>4</v>
          </cell>
          <cell r="E28">
            <v>50</v>
          </cell>
          <cell r="F28">
            <v>20</v>
          </cell>
          <cell r="G28">
            <v>5</v>
          </cell>
          <cell r="H28">
            <v>3</v>
          </cell>
          <cell r="I28">
            <v>6</v>
          </cell>
        </row>
        <row r="29">
          <cell r="B29" t="str">
            <v>P2</v>
          </cell>
          <cell r="C29">
            <v>21</v>
          </cell>
          <cell r="D29">
            <v>5</v>
          </cell>
          <cell r="E29">
            <v>51</v>
          </cell>
          <cell r="F29">
            <v>21</v>
          </cell>
          <cell r="G29">
            <v>6</v>
          </cell>
          <cell r="H29">
            <v>4</v>
          </cell>
          <cell r="I29">
            <v>7</v>
          </cell>
        </row>
        <row r="30">
          <cell r="B30" t="str">
            <v>P3</v>
          </cell>
          <cell r="C30">
            <v>22</v>
          </cell>
          <cell r="D30">
            <v>6</v>
          </cell>
          <cell r="E30">
            <v>52</v>
          </cell>
          <cell r="F30">
            <v>22</v>
          </cell>
          <cell r="G30">
            <v>7</v>
          </cell>
          <cell r="H30">
            <v>5</v>
          </cell>
          <cell r="I30">
            <v>8</v>
          </cell>
        </row>
        <row r="31">
          <cell r="B31" t="str">
            <v>P4</v>
          </cell>
          <cell r="C31">
            <v>23</v>
          </cell>
          <cell r="D31">
            <v>7</v>
          </cell>
          <cell r="E31">
            <v>53</v>
          </cell>
          <cell r="F31">
            <v>23</v>
          </cell>
          <cell r="G31">
            <v>8</v>
          </cell>
          <cell r="H31">
            <v>6</v>
          </cell>
          <cell r="I31">
            <v>9</v>
          </cell>
        </row>
        <row r="32">
          <cell r="B32" t="str">
            <v>P5</v>
          </cell>
          <cell r="C32">
            <v>24</v>
          </cell>
          <cell r="D32">
            <v>8</v>
          </cell>
          <cell r="E32">
            <v>54</v>
          </cell>
          <cell r="F32">
            <v>24</v>
          </cell>
          <cell r="G32">
            <v>9</v>
          </cell>
          <cell r="H32">
            <v>7</v>
          </cell>
          <cell r="I32">
            <v>10</v>
          </cell>
        </row>
        <row r="47">
          <cell r="C47" t="str">
            <v>1月份</v>
          </cell>
          <cell r="D47" t="str">
            <v>2月份</v>
          </cell>
          <cell r="E47" t="str">
            <v>3月份</v>
          </cell>
          <cell r="F47" t="str">
            <v>4月份</v>
          </cell>
          <cell r="G47" t="str">
            <v>5月份</v>
          </cell>
          <cell r="H47" t="str">
            <v>6月份</v>
          </cell>
          <cell r="I47" t="str">
            <v>7月份</v>
          </cell>
        </row>
        <row r="48">
          <cell r="B48" t="str">
            <v>P1</v>
          </cell>
          <cell r="C48">
            <v>20</v>
          </cell>
          <cell r="D48">
            <v>4</v>
          </cell>
          <cell r="E48">
            <v>50</v>
          </cell>
          <cell r="F48">
            <v>20</v>
          </cell>
          <cell r="G48">
            <v>5</v>
          </cell>
          <cell r="H48">
            <v>3</v>
          </cell>
          <cell r="I48">
            <v>6</v>
          </cell>
        </row>
        <row r="49">
          <cell r="B49" t="str">
            <v>P2</v>
          </cell>
          <cell r="C49">
            <v>21</v>
          </cell>
          <cell r="D49">
            <v>5</v>
          </cell>
          <cell r="E49">
            <v>51</v>
          </cell>
          <cell r="F49">
            <v>21</v>
          </cell>
          <cell r="G49">
            <v>6</v>
          </cell>
          <cell r="H49">
            <v>4</v>
          </cell>
          <cell r="I49">
            <v>7</v>
          </cell>
        </row>
        <row r="50">
          <cell r="B50" t="str">
            <v>P3</v>
          </cell>
          <cell r="C50">
            <v>22</v>
          </cell>
          <cell r="D50">
            <v>6</v>
          </cell>
          <cell r="E50">
            <v>52</v>
          </cell>
          <cell r="F50">
            <v>22</v>
          </cell>
          <cell r="G50">
            <v>7</v>
          </cell>
          <cell r="H50">
            <v>5</v>
          </cell>
          <cell r="I50">
            <v>8</v>
          </cell>
        </row>
        <row r="51">
          <cell r="B51" t="str">
            <v>P4</v>
          </cell>
          <cell r="C51">
            <v>23</v>
          </cell>
          <cell r="D51">
            <v>7</v>
          </cell>
          <cell r="E51">
            <v>53</v>
          </cell>
          <cell r="F51">
            <v>23</v>
          </cell>
          <cell r="G51">
            <v>8</v>
          </cell>
          <cell r="H51">
            <v>6</v>
          </cell>
          <cell r="I51">
            <v>9</v>
          </cell>
        </row>
        <row r="52">
          <cell r="B52" t="str">
            <v>P5</v>
          </cell>
          <cell r="C52">
            <v>24</v>
          </cell>
          <cell r="D52">
            <v>8</v>
          </cell>
          <cell r="E52">
            <v>54</v>
          </cell>
          <cell r="F52">
            <v>24</v>
          </cell>
          <cell r="G52">
            <v>9</v>
          </cell>
          <cell r="H52">
            <v>7</v>
          </cell>
          <cell r="I52">
            <v>10</v>
          </cell>
        </row>
        <row r="82">
          <cell r="C82">
            <v>44197</v>
          </cell>
          <cell r="D82">
            <v>44198</v>
          </cell>
          <cell r="E82">
            <v>44199</v>
          </cell>
          <cell r="F82">
            <v>44200</v>
          </cell>
          <cell r="G82">
            <v>44201</v>
          </cell>
          <cell r="H82">
            <v>44202</v>
          </cell>
          <cell r="I82">
            <v>44203</v>
          </cell>
          <cell r="J82">
            <v>44204</v>
          </cell>
          <cell r="K82">
            <v>44205</v>
          </cell>
          <cell r="L82">
            <v>44206</v>
          </cell>
          <cell r="M82">
            <v>44207</v>
          </cell>
          <cell r="N82">
            <v>44208</v>
          </cell>
          <cell r="O82">
            <v>44209</v>
          </cell>
          <cell r="P82">
            <v>44210</v>
          </cell>
        </row>
        <row r="83">
          <cell r="B83" t="str">
            <v>P1</v>
          </cell>
          <cell r="C83">
            <v>20</v>
          </cell>
          <cell r="D83">
            <v>4</v>
          </cell>
          <cell r="E83">
            <v>50</v>
          </cell>
          <cell r="F83">
            <v>20</v>
          </cell>
          <cell r="G83">
            <v>5</v>
          </cell>
          <cell r="H83">
            <v>3</v>
          </cell>
          <cell r="I83">
            <v>6</v>
          </cell>
          <cell r="J83">
            <v>20</v>
          </cell>
          <cell r="K83">
            <v>4</v>
          </cell>
          <cell r="L83">
            <v>50</v>
          </cell>
          <cell r="M83">
            <v>20</v>
          </cell>
          <cell r="N83">
            <v>5</v>
          </cell>
          <cell r="O83">
            <v>33</v>
          </cell>
          <cell r="P83">
            <v>120</v>
          </cell>
        </row>
        <row r="84">
          <cell r="B84" t="str">
            <v>P2</v>
          </cell>
          <cell r="C84">
            <v>21</v>
          </cell>
          <cell r="D84">
            <v>5</v>
          </cell>
          <cell r="E84">
            <v>51</v>
          </cell>
          <cell r="F84">
            <v>21</v>
          </cell>
          <cell r="G84">
            <v>6</v>
          </cell>
          <cell r="H84">
            <v>4</v>
          </cell>
          <cell r="I84">
            <v>7</v>
          </cell>
          <cell r="J84">
            <v>20</v>
          </cell>
          <cell r="K84">
            <v>4</v>
          </cell>
          <cell r="L84">
            <v>50</v>
          </cell>
          <cell r="M84">
            <v>20</v>
          </cell>
          <cell r="N84">
            <v>3</v>
          </cell>
          <cell r="O84">
            <v>3</v>
          </cell>
          <cell r="P84">
            <v>6</v>
          </cell>
        </row>
        <row r="85">
          <cell r="B85" t="str">
            <v>P3</v>
          </cell>
          <cell r="C85">
            <v>22</v>
          </cell>
          <cell r="D85">
            <v>6</v>
          </cell>
          <cell r="E85">
            <v>52</v>
          </cell>
          <cell r="F85">
            <v>22</v>
          </cell>
          <cell r="G85">
            <v>7</v>
          </cell>
          <cell r="H85">
            <v>5</v>
          </cell>
          <cell r="I85">
            <v>8</v>
          </cell>
          <cell r="J85">
            <v>20</v>
          </cell>
          <cell r="K85">
            <v>4</v>
          </cell>
          <cell r="L85">
            <v>50</v>
          </cell>
          <cell r="M85">
            <v>20</v>
          </cell>
          <cell r="N85">
            <v>5</v>
          </cell>
          <cell r="O85">
            <v>3</v>
          </cell>
          <cell r="P85">
            <v>6</v>
          </cell>
        </row>
        <row r="86">
          <cell r="B86" t="str">
            <v>P4</v>
          </cell>
          <cell r="C86">
            <v>23</v>
          </cell>
          <cell r="D86">
            <v>7</v>
          </cell>
          <cell r="E86">
            <v>53</v>
          </cell>
          <cell r="F86">
            <v>23</v>
          </cell>
          <cell r="G86">
            <v>8</v>
          </cell>
          <cell r="H86">
            <v>6</v>
          </cell>
          <cell r="I86">
            <v>9</v>
          </cell>
          <cell r="J86">
            <v>20</v>
          </cell>
          <cell r="K86">
            <v>4</v>
          </cell>
          <cell r="L86">
            <v>50</v>
          </cell>
          <cell r="M86">
            <v>20</v>
          </cell>
          <cell r="N86">
            <v>65</v>
          </cell>
          <cell r="O86">
            <v>60</v>
          </cell>
          <cell r="P86">
            <v>99</v>
          </cell>
        </row>
        <row r="87">
          <cell r="B87" t="str">
            <v>P5</v>
          </cell>
          <cell r="C87">
            <v>24</v>
          </cell>
          <cell r="D87">
            <v>8</v>
          </cell>
          <cell r="E87">
            <v>54</v>
          </cell>
          <cell r="F87">
            <v>24</v>
          </cell>
          <cell r="G87">
            <v>9</v>
          </cell>
          <cell r="H87">
            <v>7</v>
          </cell>
          <cell r="I87">
            <v>10</v>
          </cell>
          <cell r="J87">
            <v>20</v>
          </cell>
          <cell r="K87">
            <v>4</v>
          </cell>
          <cell r="L87">
            <v>50</v>
          </cell>
          <cell r="M87">
            <v>20</v>
          </cell>
          <cell r="N87">
            <v>5</v>
          </cell>
          <cell r="O87">
            <v>100</v>
          </cell>
          <cell r="P87">
            <v>1299</v>
          </cell>
        </row>
        <row r="94">
          <cell r="C94" t="str">
            <v>数量</v>
          </cell>
        </row>
        <row r="95">
          <cell r="B95" t="str">
            <v>前端问题</v>
          </cell>
          <cell r="C95">
            <v>10</v>
          </cell>
        </row>
        <row r="96">
          <cell r="B96" t="str">
            <v>后端问题</v>
          </cell>
          <cell r="C96">
            <v>11</v>
          </cell>
        </row>
        <row r="97">
          <cell r="B97" t="str">
            <v>性能问题</v>
          </cell>
          <cell r="C97">
            <v>12</v>
          </cell>
        </row>
        <row r="98">
          <cell r="B98" t="str">
            <v>ios问题</v>
          </cell>
          <cell r="C98">
            <v>13</v>
          </cell>
        </row>
        <row r="99">
          <cell r="B99" t="str">
            <v>android问题</v>
          </cell>
          <cell r="C99">
            <v>14</v>
          </cell>
        </row>
        <row r="100">
          <cell r="B100" t="str">
            <v>接口问题</v>
          </cell>
          <cell r="C100">
            <v>15</v>
          </cell>
        </row>
        <row r="101">
          <cell r="B101" t="str">
            <v>数据库问题</v>
          </cell>
          <cell r="C101">
            <v>16</v>
          </cell>
        </row>
        <row r="102">
          <cell r="B102" t="str">
            <v>配置问题</v>
          </cell>
          <cell r="C102">
            <v>17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诊断报告"/>
      <sheetName val="团队评分"/>
      <sheetName val="诊断说明"/>
      <sheetName val="指标及计算说明"/>
      <sheetName val="资源看板"/>
      <sheetName val="度量平台菜单"/>
      <sheetName val="需求看板"/>
      <sheetName val="研发看板"/>
      <sheetName val="测试看板"/>
      <sheetName val="组织人效看板"/>
      <sheetName val="团队人效看板"/>
      <sheetName val="发布相关"/>
      <sheetName val="产品-项目看板"/>
      <sheetName val="示例"/>
      <sheetName val="JIRA脚本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>
        <row r="52">
          <cell r="P52" t="str">
            <v>研发交付周期</v>
          </cell>
        </row>
        <row r="53">
          <cell r="B53" t="str">
            <v>研发需求增长数</v>
          </cell>
        </row>
        <row r="53">
          <cell r="I53" t="str">
            <v>研发按时交付率</v>
          </cell>
        </row>
        <row r="53">
          <cell r="Q53">
            <v>202107</v>
          </cell>
          <cell r="R53">
            <v>202106</v>
          </cell>
          <cell r="S53">
            <v>202105</v>
          </cell>
          <cell r="T53">
            <v>202104</v>
          </cell>
        </row>
        <row r="54">
          <cell r="B54" t="str">
            <v>日期</v>
          </cell>
          <cell r="C54">
            <v>202107</v>
          </cell>
          <cell r="D54">
            <v>202106</v>
          </cell>
          <cell r="E54">
            <v>202105</v>
          </cell>
          <cell r="F54">
            <v>202104</v>
          </cell>
        </row>
        <row r="54">
          <cell r="J54">
            <v>202107</v>
          </cell>
          <cell r="K54">
            <v>202106</v>
          </cell>
          <cell r="L54">
            <v>202105</v>
          </cell>
          <cell r="M54">
            <v>202104</v>
          </cell>
        </row>
        <row r="54">
          <cell r="P54" t="str">
            <v>APP</v>
          </cell>
          <cell r="Q54">
            <v>45.3</v>
          </cell>
          <cell r="R54">
            <v>40.4</v>
          </cell>
          <cell r="S54">
            <v>46.2</v>
          </cell>
          <cell r="T54">
            <v>41.1</v>
          </cell>
        </row>
        <row r="55">
          <cell r="B55" t="str">
            <v>APP</v>
          </cell>
          <cell r="C55">
            <v>44</v>
          </cell>
          <cell r="D55">
            <v>33</v>
          </cell>
          <cell r="E55">
            <v>31</v>
          </cell>
          <cell r="F55">
            <v>21</v>
          </cell>
        </row>
        <row r="55">
          <cell r="I55" t="str">
            <v>APP</v>
          </cell>
          <cell r="J55">
            <v>0.88</v>
          </cell>
          <cell r="K55">
            <v>0.85</v>
          </cell>
          <cell r="L55">
            <v>0.9</v>
          </cell>
          <cell r="M55">
            <v>0.83</v>
          </cell>
        </row>
        <row r="55">
          <cell r="P55" t="str">
            <v>小程序/H5/官网</v>
          </cell>
          <cell r="Q55">
            <v>35.1</v>
          </cell>
          <cell r="R55">
            <v>33.2</v>
          </cell>
          <cell r="S55">
            <v>36.5</v>
          </cell>
          <cell r="T55">
            <v>33.9</v>
          </cell>
        </row>
        <row r="56">
          <cell r="B56" t="str">
            <v>小程序/H5/官网</v>
          </cell>
          <cell r="C56">
            <v>23</v>
          </cell>
          <cell r="D56">
            <v>20</v>
          </cell>
          <cell r="E56">
            <v>15</v>
          </cell>
          <cell r="F56">
            <v>25</v>
          </cell>
        </row>
        <row r="56">
          <cell r="I56" t="str">
            <v>小程序/H5/官网</v>
          </cell>
          <cell r="J56">
            <v>0.76</v>
          </cell>
          <cell r="K56">
            <v>0.88</v>
          </cell>
          <cell r="L56">
            <v>0.88</v>
          </cell>
          <cell r="M56">
            <v>0.89</v>
          </cell>
        </row>
        <row r="56">
          <cell r="P56" t="str">
            <v>Hcube</v>
          </cell>
          <cell r="Q56">
            <v>26.2</v>
          </cell>
          <cell r="R56">
            <v>22.5</v>
          </cell>
          <cell r="S56">
            <v>30.2</v>
          </cell>
          <cell r="T56">
            <v>25.6</v>
          </cell>
        </row>
        <row r="57">
          <cell r="B57" t="str">
            <v>Hcube</v>
          </cell>
          <cell r="C57">
            <v>13</v>
          </cell>
          <cell r="D57">
            <v>15</v>
          </cell>
          <cell r="E57">
            <v>6</v>
          </cell>
          <cell r="F57">
            <v>11</v>
          </cell>
        </row>
        <row r="57">
          <cell r="I57" t="str">
            <v>Hcube</v>
          </cell>
          <cell r="J57">
            <v>0.95</v>
          </cell>
          <cell r="K57">
            <v>0.98</v>
          </cell>
          <cell r="L57">
            <v>0.95</v>
          </cell>
          <cell r="M57">
            <v>0.9</v>
          </cell>
        </row>
        <row r="57">
          <cell r="P57" t="str">
            <v>研发交付周期</v>
          </cell>
          <cell r="Q57">
            <v>38.3</v>
          </cell>
          <cell r="R57">
            <v>35.4</v>
          </cell>
          <cell r="S57">
            <v>36.2</v>
          </cell>
          <cell r="T57">
            <v>35.6</v>
          </cell>
        </row>
        <row r="58">
          <cell r="I58" t="str">
            <v>需求按时交付率</v>
          </cell>
        </row>
        <row r="80">
          <cell r="B80" t="str">
            <v>提测质量</v>
          </cell>
        </row>
        <row r="81">
          <cell r="B81" t="str">
            <v>日期</v>
          </cell>
          <cell r="C81">
            <v>202107</v>
          </cell>
          <cell r="D81">
            <v>202106</v>
          </cell>
          <cell r="E81">
            <v>202105</v>
          </cell>
          <cell r="F81">
            <v>202104</v>
          </cell>
        </row>
        <row r="82">
          <cell r="B82" t="str">
            <v>APP</v>
          </cell>
          <cell r="C82">
            <v>0.83</v>
          </cell>
          <cell r="D82">
            <v>0.83</v>
          </cell>
          <cell r="E82">
            <v>0.83</v>
          </cell>
          <cell r="F82">
            <v>0.83</v>
          </cell>
        </row>
        <row r="83">
          <cell r="I83" t="str">
            <v>测试阶段缺陷分布</v>
          </cell>
        </row>
        <row r="83">
          <cell r="P83" t="str">
            <v>待解决BUG数</v>
          </cell>
        </row>
        <row r="84">
          <cell r="B84" t="str">
            <v>小程序/H5/官网</v>
          </cell>
          <cell r="C84">
            <v>0.89</v>
          </cell>
          <cell r="D84">
            <v>0.92</v>
          </cell>
          <cell r="E84">
            <v>0.89</v>
          </cell>
          <cell r="F84">
            <v>0.92</v>
          </cell>
        </row>
        <row r="84">
          <cell r="I84" t="str">
            <v>冒烟缺陷</v>
          </cell>
          <cell r="J84">
            <v>24</v>
          </cell>
        </row>
        <row r="84">
          <cell r="P84" t="str">
            <v>APP</v>
          </cell>
        </row>
        <row r="85">
          <cell r="I85" t="str">
            <v>系统测试缺陷</v>
          </cell>
          <cell r="J85">
            <v>26</v>
          </cell>
        </row>
        <row r="85">
          <cell r="P85" t="str">
            <v>小程序/H5/官网</v>
          </cell>
        </row>
        <row r="86">
          <cell r="B86" t="str">
            <v>Hcube</v>
          </cell>
          <cell r="C86">
            <v>0.92</v>
          </cell>
          <cell r="D86">
            <v>0.92</v>
          </cell>
          <cell r="E86">
            <v>0.92</v>
          </cell>
          <cell r="F86">
            <v>0.92</v>
          </cell>
        </row>
        <row r="86">
          <cell r="I86" t="str">
            <v>回归测试缺陷</v>
          </cell>
          <cell r="J86">
            <v>12</v>
          </cell>
        </row>
        <row r="86">
          <cell r="P86" t="str">
            <v>Hcube</v>
          </cell>
        </row>
        <row r="87">
          <cell r="I87" t="str">
            <v>预发验证缺陷</v>
          </cell>
          <cell r="J87">
            <v>22</v>
          </cell>
        </row>
        <row r="88">
          <cell r="I88" t="str">
            <v>线上走查</v>
          </cell>
          <cell r="J88">
            <v>20</v>
          </cell>
        </row>
        <row r="89">
          <cell r="I89" t="str">
            <v>生产缺陷</v>
          </cell>
          <cell r="J89">
            <v>60</v>
          </cell>
        </row>
        <row r="109">
          <cell r="B109" t="str">
            <v>P1P2P3P4bug数</v>
          </cell>
        </row>
        <row r="109">
          <cell r="H109" t="str">
            <v>BUG解决时长</v>
          </cell>
        </row>
        <row r="110">
          <cell r="B110" t="str">
            <v>日期</v>
          </cell>
          <cell r="C110">
            <v>202107</v>
          </cell>
          <cell r="D110">
            <v>202106</v>
          </cell>
          <cell r="E110">
            <v>202105</v>
          </cell>
          <cell r="F110">
            <v>202104</v>
          </cell>
        </row>
        <row r="110">
          <cell r="H110" t="str">
            <v>日期</v>
          </cell>
          <cell r="I110">
            <v>202107</v>
          </cell>
          <cell r="J110">
            <v>202106</v>
          </cell>
          <cell r="K110">
            <v>202105</v>
          </cell>
          <cell r="L110">
            <v>202104</v>
          </cell>
        </row>
        <row r="110">
          <cell r="O110" t="str">
            <v>缺陷级别分布图</v>
          </cell>
        </row>
        <row r="110">
          <cell r="U110" t="str">
            <v>科技中心-技术需求</v>
          </cell>
          <cell r="V110">
            <v>28</v>
          </cell>
        </row>
        <row r="110">
          <cell r="AD110" t="str">
            <v>华住会Sprint825</v>
          </cell>
          <cell r="AE110" t="str">
            <v>华住会Sprint924</v>
          </cell>
          <cell r="AF110" t="str">
            <v>华住会Sprint1025</v>
          </cell>
        </row>
        <row r="111">
          <cell r="B111" t="str">
            <v>APP</v>
          </cell>
          <cell r="C111">
            <v>44</v>
          </cell>
          <cell r="D111">
            <v>33</v>
          </cell>
          <cell r="E111">
            <v>31</v>
          </cell>
          <cell r="F111">
            <v>21</v>
          </cell>
        </row>
        <row r="111">
          <cell r="H111" t="str">
            <v>APP</v>
          </cell>
          <cell r="I111">
            <v>2.3</v>
          </cell>
          <cell r="J111">
            <v>4.5</v>
          </cell>
          <cell r="K111">
            <v>1.4</v>
          </cell>
          <cell r="L111">
            <v>2.5</v>
          </cell>
        </row>
        <row r="111">
          <cell r="O111" t="str">
            <v>P1</v>
          </cell>
        </row>
        <row r="111">
          <cell r="U111" t="str">
            <v>科技中心-产品需求</v>
          </cell>
          <cell r="V111">
            <v>45.5</v>
          </cell>
        </row>
        <row r="111">
          <cell r="Y111" t="str">
            <v>华住会Sprint628</v>
          </cell>
          <cell r="Z111">
            <v>0.95</v>
          </cell>
        </row>
        <row r="111">
          <cell r="AC111" t="str">
            <v>前端开发</v>
          </cell>
          <cell r="AD111">
            <v>25.5</v>
          </cell>
          <cell r="AE111">
            <v>20.5</v>
          </cell>
          <cell r="AF111">
            <v>28.5</v>
          </cell>
        </row>
        <row r="112">
          <cell r="B112" t="str">
            <v>小程序/H5/官网</v>
          </cell>
          <cell r="C112">
            <v>23</v>
          </cell>
          <cell r="D112">
            <v>20</v>
          </cell>
          <cell r="E112">
            <v>15</v>
          </cell>
          <cell r="F112">
            <v>25</v>
          </cell>
        </row>
        <row r="112">
          <cell r="H112" t="str">
            <v>小程序/H5/官网</v>
          </cell>
          <cell r="I112">
            <v>1.2</v>
          </cell>
          <cell r="J112">
            <v>2.5</v>
          </cell>
          <cell r="K112">
            <v>5.2</v>
          </cell>
          <cell r="L112">
            <v>1.8</v>
          </cell>
        </row>
        <row r="112">
          <cell r="O112" t="str">
            <v>P2</v>
          </cell>
        </row>
        <row r="112">
          <cell r="U112" t="str">
            <v>会员部</v>
          </cell>
          <cell r="V112">
            <v>25.5</v>
          </cell>
        </row>
        <row r="112">
          <cell r="Y112" t="str">
            <v>华住会Sprint725</v>
          </cell>
          <cell r="Z112">
            <v>1</v>
          </cell>
        </row>
        <row r="112">
          <cell r="AC112" t="str">
            <v>后端开发</v>
          </cell>
          <cell r="AD112">
            <v>45</v>
          </cell>
          <cell r="AE112">
            <v>40</v>
          </cell>
          <cell r="AF112">
            <v>46</v>
          </cell>
        </row>
        <row r="113">
          <cell r="B113" t="str">
            <v>Hcube</v>
          </cell>
          <cell r="C113">
            <v>13</v>
          </cell>
          <cell r="D113">
            <v>15</v>
          </cell>
          <cell r="E113">
            <v>6</v>
          </cell>
          <cell r="F113">
            <v>11</v>
          </cell>
        </row>
        <row r="113">
          <cell r="H113" t="str">
            <v>Hcube</v>
          </cell>
          <cell r="I113">
            <v>2.6</v>
          </cell>
          <cell r="J113">
            <v>1</v>
          </cell>
          <cell r="K113">
            <v>6</v>
          </cell>
          <cell r="L113">
            <v>1</v>
          </cell>
        </row>
        <row r="113">
          <cell r="O113" t="str">
            <v>P3</v>
          </cell>
        </row>
        <row r="113">
          <cell r="U113" t="str">
            <v>直销铁军</v>
          </cell>
          <cell r="V113">
            <v>22.5</v>
          </cell>
        </row>
        <row r="113">
          <cell r="Y113" t="str">
            <v>华住会Sprint825</v>
          </cell>
          <cell r="Z113">
            <v>0.85</v>
          </cell>
        </row>
        <row r="113">
          <cell r="AC113" t="str">
            <v>测试人员</v>
          </cell>
          <cell r="AD113">
            <v>30.5</v>
          </cell>
          <cell r="AE113">
            <v>25.5</v>
          </cell>
          <cell r="AF113">
            <v>35.5</v>
          </cell>
        </row>
        <row r="114">
          <cell r="B114" t="str">
            <v>PIP2Bug占比</v>
          </cell>
          <cell r="C114">
            <v>0.35</v>
          </cell>
          <cell r="D114">
            <v>0.42</v>
          </cell>
          <cell r="E114">
            <v>0.44</v>
          </cell>
          <cell r="F114">
            <v>0.48</v>
          </cell>
        </row>
        <row r="114">
          <cell r="H114" t="str">
            <v>平均解决时长</v>
          </cell>
          <cell r="I114">
            <v>2.3</v>
          </cell>
          <cell r="J114">
            <v>2.8</v>
          </cell>
          <cell r="K114">
            <v>3</v>
          </cell>
          <cell r="L114">
            <v>1.8</v>
          </cell>
        </row>
        <row r="114">
          <cell r="O114" t="str">
            <v>P4</v>
          </cell>
        </row>
        <row r="114">
          <cell r="U114" t="str">
            <v>海外渠道管理部</v>
          </cell>
          <cell r="V114">
            <v>12</v>
          </cell>
        </row>
        <row r="114">
          <cell r="Y114" t="str">
            <v>华住会Sprint924</v>
          </cell>
          <cell r="Z114">
            <v>1.05</v>
          </cell>
        </row>
        <row r="115">
          <cell r="U115" t="str">
            <v>运营部</v>
          </cell>
          <cell r="V115">
            <v>9</v>
          </cell>
        </row>
        <row r="115">
          <cell r="Y115" t="str">
            <v>华住会Sprint1025</v>
          </cell>
          <cell r="Z115">
            <v>0.9</v>
          </cell>
        </row>
        <row r="116">
          <cell r="U116" t="str">
            <v>财务共享中心</v>
          </cell>
          <cell r="V116">
            <v>7.5</v>
          </cell>
        </row>
        <row r="120">
          <cell r="AH120" t="str">
            <v>华住会Sprint825</v>
          </cell>
          <cell r="AI120" t="str">
            <v>华住会Sprint924</v>
          </cell>
          <cell r="AJ120" t="str">
            <v>华住会Sprint1025</v>
          </cell>
        </row>
        <row r="121">
          <cell r="AF121" t="str">
            <v>前端开发</v>
          </cell>
          <cell r="AG121" t="str">
            <v>明悦</v>
          </cell>
          <cell r="AH121">
            <v>0.8</v>
          </cell>
          <cell r="AI121">
            <v>0.9</v>
          </cell>
          <cell r="AJ121">
            <v>0.95</v>
          </cell>
        </row>
        <row r="122">
          <cell r="AH122">
            <v>0.9</v>
          </cell>
          <cell r="AI122">
            <v>0.9</v>
          </cell>
          <cell r="AJ122">
            <v>0.95</v>
          </cell>
        </row>
        <row r="123">
          <cell r="AH123">
            <v>0.95</v>
          </cell>
          <cell r="AI123">
            <v>0.98</v>
          </cell>
          <cell r="AJ123">
            <v>0.95</v>
          </cell>
        </row>
        <row r="124">
          <cell r="AH124">
            <v>0.9</v>
          </cell>
          <cell r="AI124">
            <v>1</v>
          </cell>
          <cell r="AJ124">
            <v>1.05</v>
          </cell>
        </row>
        <row r="125">
          <cell r="AF125" t="str">
            <v>后端开发</v>
          </cell>
          <cell r="AG125" t="str">
            <v>唐健</v>
          </cell>
          <cell r="AH125">
            <v>0.88</v>
          </cell>
          <cell r="AI125">
            <v>0.9</v>
          </cell>
          <cell r="AJ125">
            <v>0.95</v>
          </cell>
        </row>
        <row r="126">
          <cell r="AH126">
            <v>1.1</v>
          </cell>
          <cell r="AI126">
            <v>1</v>
          </cell>
          <cell r="AJ126">
            <v>1.05</v>
          </cell>
        </row>
        <row r="127">
          <cell r="AH127">
            <v>0.5</v>
          </cell>
          <cell r="AI127">
            <v>0.55</v>
          </cell>
          <cell r="AJ127">
            <v>0.6</v>
          </cell>
        </row>
        <row r="128">
          <cell r="AF128" t="str">
            <v>测试人员</v>
          </cell>
          <cell r="AG128" t="str">
            <v>王琴秀</v>
          </cell>
          <cell r="AH128">
            <v>0.5</v>
          </cell>
          <cell r="AI128">
            <v>0.5</v>
          </cell>
          <cell r="AJ128">
            <v>0.8</v>
          </cell>
        </row>
        <row r="129">
          <cell r="AH129">
            <v>0.95</v>
          </cell>
          <cell r="AI129">
            <v>1</v>
          </cell>
          <cell r="AJ129">
            <v>0.98</v>
          </cell>
        </row>
        <row r="130">
          <cell r="AH130">
            <v>1.05</v>
          </cell>
          <cell r="AI130">
            <v>1</v>
          </cell>
          <cell r="AJ130">
            <v>0.95</v>
          </cell>
        </row>
        <row r="138">
          <cell r="B138" t="str">
            <v>开发</v>
          </cell>
          <cell r="C138">
            <v>10</v>
          </cell>
        </row>
        <row r="138">
          <cell r="W138" t="str">
            <v>6月</v>
          </cell>
        </row>
        <row r="139">
          <cell r="B139" t="str">
            <v>产品</v>
          </cell>
          <cell r="C139">
            <v>4</v>
          </cell>
        </row>
        <row r="139">
          <cell r="W139" t="str">
            <v>7月</v>
          </cell>
        </row>
        <row r="140">
          <cell r="B140" t="str">
            <v>测试</v>
          </cell>
          <cell r="C140">
            <v>2</v>
          </cell>
        </row>
        <row r="140">
          <cell r="K140" t="str">
            <v>需求待处理</v>
          </cell>
          <cell r="L140">
            <v>7.5</v>
          </cell>
        </row>
        <row r="140">
          <cell r="W140" t="str">
            <v>8月</v>
          </cell>
        </row>
        <row r="141">
          <cell r="K141" t="str">
            <v>需求排期</v>
          </cell>
          <cell r="L141">
            <v>0.5</v>
          </cell>
        </row>
        <row r="141">
          <cell r="W141" t="str">
            <v>9月</v>
          </cell>
        </row>
        <row r="142">
          <cell r="K142" t="str">
            <v>PRD编写中</v>
          </cell>
          <cell r="L142">
            <v>5.5</v>
          </cell>
        </row>
        <row r="143">
          <cell r="K143" t="str">
            <v>UED设计中</v>
          </cell>
          <cell r="L143">
            <v>2.3</v>
          </cell>
        </row>
        <row r="144">
          <cell r="K144" t="str">
            <v>预评审</v>
          </cell>
          <cell r="L144">
            <v>1.1</v>
          </cell>
        </row>
        <row r="145">
          <cell r="K145" t="str">
            <v>需求评审</v>
          </cell>
          <cell r="L145">
            <v>1.5</v>
          </cell>
        </row>
        <row r="146">
          <cell r="K146" t="str">
            <v>技术评审</v>
          </cell>
          <cell r="L146">
            <v>3.1</v>
          </cell>
        </row>
        <row r="147">
          <cell r="K147" t="str">
            <v>研发中</v>
          </cell>
          <cell r="L147">
            <v>5.5</v>
          </cell>
        </row>
        <row r="148">
          <cell r="K148" t="str">
            <v>冒烟测试</v>
          </cell>
          <cell r="L148">
            <v>0.5</v>
          </cell>
        </row>
        <row r="149">
          <cell r="K149" t="str">
            <v>系统测试</v>
          </cell>
          <cell r="L149">
            <v>1.8</v>
          </cell>
        </row>
        <row r="150">
          <cell r="K150" t="str">
            <v>回归测试</v>
          </cell>
          <cell r="L150">
            <v>2.3</v>
          </cell>
        </row>
        <row r="151">
          <cell r="K151" t="str">
            <v>产品功能验收</v>
          </cell>
          <cell r="L151">
            <v>0.5</v>
          </cell>
        </row>
        <row r="152">
          <cell r="K152" t="str">
            <v>UED功能验收</v>
          </cell>
          <cell r="L152">
            <v>0.3</v>
          </cell>
        </row>
        <row r="152">
          <cell r="X152" t="str">
            <v>7月</v>
          </cell>
          <cell r="Y152" t="str">
            <v>8月</v>
          </cell>
          <cell r="Z152" t="str">
            <v>9月</v>
          </cell>
        </row>
        <row r="152">
          <cell r="AJ152" t="str">
            <v>7月</v>
          </cell>
          <cell r="AK152" t="str">
            <v>8月</v>
          </cell>
          <cell r="AL152" t="str">
            <v>9月</v>
          </cell>
        </row>
        <row r="153">
          <cell r="K153" t="str">
            <v>上线前置时间</v>
          </cell>
          <cell r="L153">
            <v>1.5</v>
          </cell>
        </row>
        <row r="153">
          <cell r="W153" t="str">
            <v>科技中心</v>
          </cell>
          <cell r="X153">
            <v>0.55</v>
          </cell>
          <cell r="Y153">
            <v>0.5</v>
          </cell>
          <cell r="Z153">
            <v>0.54</v>
          </cell>
        </row>
        <row r="153">
          <cell r="AI153" t="str">
            <v>线上体验 </v>
          </cell>
          <cell r="AJ153">
            <v>0.8</v>
          </cell>
          <cell r="AK153">
            <v>0.9</v>
          </cell>
          <cell r="AL153">
            <v>0.95</v>
          </cell>
        </row>
        <row r="154">
          <cell r="W154" t="str">
            <v>会员部</v>
          </cell>
          <cell r="X154">
            <v>0.2</v>
          </cell>
          <cell r="Y154">
            <v>0.18</v>
          </cell>
          <cell r="Z154">
            <v>0.15</v>
          </cell>
        </row>
        <row r="154">
          <cell r="AI154" t="str">
            <v>新产品</v>
          </cell>
          <cell r="AJ154">
            <v>0.9</v>
          </cell>
          <cell r="AK154">
            <v>0.9</v>
          </cell>
          <cell r="AL154">
            <v>0.95</v>
          </cell>
        </row>
        <row r="155">
          <cell r="W155" t="str">
            <v>运营部</v>
          </cell>
          <cell r="X155">
            <v>0.08</v>
          </cell>
          <cell r="Y155">
            <v>0.15</v>
          </cell>
          <cell r="Z155">
            <v>0.15</v>
          </cell>
        </row>
        <row r="155">
          <cell r="AI155" t="str">
            <v>企业产品 </v>
          </cell>
          <cell r="AJ155">
            <v>0.95</v>
          </cell>
          <cell r="AK155">
            <v>0.98</v>
          </cell>
          <cell r="AL155">
            <v>0.95</v>
          </cell>
        </row>
        <row r="156">
          <cell r="W156" t="str">
            <v>直销铁军</v>
          </cell>
          <cell r="X156">
            <v>0.1</v>
          </cell>
          <cell r="Y156">
            <v>0.08</v>
          </cell>
          <cell r="Z156">
            <v>0.1</v>
          </cell>
        </row>
        <row r="156">
          <cell r="AI156" t="str">
            <v>六脉神剑 </v>
          </cell>
          <cell r="AJ156">
            <v>0.9</v>
          </cell>
          <cell r="AK156">
            <v>1</v>
          </cell>
          <cell r="AL156">
            <v>1.05</v>
          </cell>
        </row>
        <row r="157">
          <cell r="W157" t="str">
            <v>海外渠道管理部</v>
          </cell>
          <cell r="X157">
            <v>0.03</v>
          </cell>
          <cell r="Y157">
            <v>0.05</v>
          </cell>
          <cell r="Z157">
            <v>0.05</v>
          </cell>
        </row>
        <row r="157">
          <cell r="AI157" t="str">
            <v>线上获客 </v>
          </cell>
          <cell r="AJ157">
            <v>0.88</v>
          </cell>
          <cell r="AK157">
            <v>0.9</v>
          </cell>
          <cell r="AL157">
            <v>0.95</v>
          </cell>
        </row>
        <row r="158">
          <cell r="W158" t="str">
            <v>其他</v>
          </cell>
          <cell r="X158">
            <v>0.04</v>
          </cell>
          <cell r="Y158">
            <v>0.04</v>
          </cell>
          <cell r="Z158">
            <v>0.01</v>
          </cell>
        </row>
        <row r="158">
          <cell r="AI158" t="str">
            <v>华住超脑 </v>
          </cell>
          <cell r="AJ158">
            <v>1.1</v>
          </cell>
          <cell r="AK158">
            <v>1</v>
          </cell>
          <cell r="AL158">
            <v>1.05</v>
          </cell>
        </row>
        <row r="162">
          <cell r="C162" t="str">
            <v>双周完成率</v>
          </cell>
          <cell r="D162" t="str">
            <v>非双周完成率</v>
          </cell>
        </row>
        <row r="162">
          <cell r="G162" t="str">
            <v>占比</v>
          </cell>
        </row>
        <row r="163">
          <cell r="B163" t="str">
            <v>线上体验</v>
          </cell>
          <cell r="C163">
            <v>0.852</v>
          </cell>
          <cell r="D163">
            <v>0.148</v>
          </cell>
        </row>
        <row r="163">
          <cell r="F163">
            <v>1</v>
          </cell>
          <cell r="G163">
            <v>0.05</v>
          </cell>
        </row>
        <row r="164">
          <cell r="B164" t="str">
            <v>线上获客</v>
          </cell>
          <cell r="C164">
            <v>0.921</v>
          </cell>
          <cell r="D164">
            <v>0.079</v>
          </cell>
        </row>
        <row r="164">
          <cell r="F164">
            <v>2</v>
          </cell>
        </row>
        <row r="165">
          <cell r="B165" t="str">
            <v>商旅</v>
          </cell>
          <cell r="C165">
            <v>0.903</v>
          </cell>
          <cell r="D165">
            <v>0.097</v>
          </cell>
        </row>
        <row r="165">
          <cell r="F165">
            <v>3</v>
          </cell>
          <cell r="G165">
            <v>0.05</v>
          </cell>
        </row>
        <row r="166">
          <cell r="B166" t="str">
            <v>六脉神剑</v>
          </cell>
          <cell r="C166">
            <v>0.865</v>
          </cell>
          <cell r="D166">
            <v>0.135</v>
          </cell>
        </row>
        <row r="166">
          <cell r="F166">
            <v>4</v>
          </cell>
        </row>
        <row r="167">
          <cell r="B167" t="str">
            <v>PMS</v>
          </cell>
          <cell r="C167">
            <v>0.935</v>
          </cell>
          <cell r="D167">
            <v>0.0649999999999999</v>
          </cell>
        </row>
        <row r="167">
          <cell r="F167">
            <v>5</v>
          </cell>
          <cell r="G167">
            <v>0.03</v>
          </cell>
        </row>
        <row r="168">
          <cell r="B168" t="str">
            <v>CRS</v>
          </cell>
          <cell r="C168">
            <v>0.759</v>
          </cell>
          <cell r="D168">
            <v>0.241</v>
          </cell>
        </row>
        <row r="168">
          <cell r="F168">
            <v>6</v>
          </cell>
        </row>
        <row r="169">
          <cell r="B169" t="str">
            <v>进销存</v>
          </cell>
          <cell r="C169">
            <v>0.823</v>
          </cell>
          <cell r="D169">
            <v>0.177</v>
          </cell>
        </row>
        <row r="169">
          <cell r="F169">
            <v>7</v>
          </cell>
          <cell r="G169">
            <v>0.15</v>
          </cell>
        </row>
        <row r="170">
          <cell r="F170">
            <v>8</v>
          </cell>
        </row>
        <row r="171">
          <cell r="F171">
            <v>9</v>
          </cell>
          <cell r="G171">
            <v>0.03</v>
          </cell>
        </row>
        <row r="172">
          <cell r="F172">
            <v>10</v>
          </cell>
        </row>
        <row r="173">
          <cell r="F173">
            <v>11</v>
          </cell>
          <cell r="G173">
            <v>0.05</v>
          </cell>
        </row>
        <row r="174">
          <cell r="F174">
            <v>12</v>
          </cell>
        </row>
        <row r="175">
          <cell r="F175">
            <v>13</v>
          </cell>
          <cell r="G175">
            <v>0.15</v>
          </cell>
        </row>
        <row r="176">
          <cell r="F176">
            <v>14</v>
          </cell>
        </row>
        <row r="177">
          <cell r="F177">
            <v>15</v>
          </cell>
          <cell r="G177">
            <v>0.2</v>
          </cell>
        </row>
        <row r="178">
          <cell r="F178">
            <v>16</v>
          </cell>
        </row>
        <row r="179">
          <cell r="F179">
            <v>17</v>
          </cell>
          <cell r="G179">
            <v>0.02</v>
          </cell>
        </row>
        <row r="180">
          <cell r="F180">
            <v>18</v>
          </cell>
        </row>
        <row r="181">
          <cell r="F181">
            <v>19</v>
          </cell>
          <cell r="G181">
            <v>0.05</v>
          </cell>
        </row>
        <row r="182">
          <cell r="F182">
            <v>20</v>
          </cell>
        </row>
        <row r="183">
          <cell r="F183">
            <v>21</v>
          </cell>
        </row>
        <row r="184">
          <cell r="F184">
            <v>22</v>
          </cell>
        </row>
        <row r="185">
          <cell r="F185">
            <v>23</v>
          </cell>
        </row>
        <row r="186">
          <cell r="F186">
            <v>24</v>
          </cell>
        </row>
        <row r="187">
          <cell r="F187">
            <v>25</v>
          </cell>
        </row>
        <row r="188">
          <cell r="F188">
            <v>26</v>
          </cell>
        </row>
        <row r="189">
          <cell r="F189">
            <v>27</v>
          </cell>
        </row>
        <row r="190">
          <cell r="F190">
            <v>28</v>
          </cell>
        </row>
        <row r="191">
          <cell r="F191">
            <v>29</v>
          </cell>
        </row>
        <row r="192">
          <cell r="F192">
            <v>30</v>
          </cell>
        </row>
        <row r="193">
          <cell r="F193">
            <v>31</v>
          </cell>
        </row>
        <row r="194">
          <cell r="F194">
            <v>32</v>
          </cell>
        </row>
        <row r="195">
          <cell r="F195">
            <v>33</v>
          </cell>
          <cell r="G195">
            <v>0.03</v>
          </cell>
        </row>
        <row r="196">
          <cell r="F196">
            <v>34</v>
          </cell>
        </row>
        <row r="197">
          <cell r="F197">
            <v>35</v>
          </cell>
        </row>
        <row r="198">
          <cell r="F198">
            <v>36</v>
          </cell>
        </row>
        <row r="199">
          <cell r="F199">
            <v>37</v>
          </cell>
        </row>
        <row r="200">
          <cell r="F200">
            <v>38</v>
          </cell>
        </row>
        <row r="200">
          <cell r="J200">
            <v>202107</v>
          </cell>
          <cell r="K200">
            <v>202106</v>
          </cell>
          <cell r="L200">
            <v>202105</v>
          </cell>
          <cell r="M200">
            <v>202104</v>
          </cell>
        </row>
        <row r="200">
          <cell r="Q200">
            <v>202107</v>
          </cell>
          <cell r="R200">
            <v>202106</v>
          </cell>
          <cell r="S200">
            <v>202105</v>
          </cell>
          <cell r="T200">
            <v>202104</v>
          </cell>
        </row>
        <row r="201">
          <cell r="F201">
            <v>39</v>
          </cell>
          <cell r="G201">
            <v>0.03</v>
          </cell>
        </row>
        <row r="201">
          <cell r="I201" t="str">
            <v>APP</v>
          </cell>
          <cell r="J201">
            <v>0.15</v>
          </cell>
          <cell r="K201">
            <v>0.15</v>
          </cell>
          <cell r="L201">
            <v>0.1</v>
          </cell>
          <cell r="M201">
            <v>0.2</v>
          </cell>
        </row>
        <row r="201">
          <cell r="P201" t="str">
            <v>唐健</v>
          </cell>
          <cell r="Q201">
            <v>25</v>
          </cell>
          <cell r="R201">
            <v>30</v>
          </cell>
          <cell r="S201">
            <v>18</v>
          </cell>
          <cell r="T201">
            <v>22</v>
          </cell>
        </row>
        <row r="202">
          <cell r="F202">
            <v>40</v>
          </cell>
        </row>
        <row r="202">
          <cell r="I202" t="str">
            <v>小程序/H5/官网</v>
          </cell>
          <cell r="J202">
            <v>0.2</v>
          </cell>
          <cell r="K202">
            <v>0.18</v>
          </cell>
          <cell r="L202">
            <v>0.08</v>
          </cell>
          <cell r="M202">
            <v>0.12</v>
          </cell>
        </row>
        <row r="202">
          <cell r="P202" t="str">
            <v>屠永剑</v>
          </cell>
          <cell r="Q202">
            <v>12</v>
          </cell>
          <cell r="R202">
            <v>28</v>
          </cell>
          <cell r="S202">
            <v>11</v>
          </cell>
          <cell r="T202">
            <v>25</v>
          </cell>
        </row>
        <row r="203">
          <cell r="F203">
            <v>41</v>
          </cell>
        </row>
        <row r="203">
          <cell r="I203" t="str">
            <v>Hcube</v>
          </cell>
          <cell r="J203">
            <v>0.15</v>
          </cell>
          <cell r="K203">
            <v>0.22</v>
          </cell>
          <cell r="L203">
            <v>0.12</v>
          </cell>
          <cell r="M203">
            <v>0.22</v>
          </cell>
        </row>
        <row r="203">
          <cell r="P203" t="str">
            <v>明悦</v>
          </cell>
          <cell r="Q203">
            <v>12</v>
          </cell>
          <cell r="R203">
            <v>15</v>
          </cell>
          <cell r="S203">
            <v>15</v>
          </cell>
          <cell r="T203">
            <v>35</v>
          </cell>
        </row>
        <row r="204">
          <cell r="F204">
            <v>42</v>
          </cell>
        </row>
        <row r="204">
          <cell r="I204" t="str">
            <v>PIP2Bug占比</v>
          </cell>
          <cell r="J204">
            <v>0.18</v>
          </cell>
          <cell r="K204">
            <v>0.19</v>
          </cell>
          <cell r="L204">
            <v>0.1</v>
          </cell>
          <cell r="M204">
            <v>0.18</v>
          </cell>
        </row>
        <row r="204">
          <cell r="P204" t="str">
            <v>周剑</v>
          </cell>
          <cell r="Q204">
            <v>15</v>
          </cell>
          <cell r="R204">
            <v>22</v>
          </cell>
          <cell r="S204">
            <v>16</v>
          </cell>
          <cell r="T204">
            <v>16</v>
          </cell>
        </row>
        <row r="205">
          <cell r="F205">
            <v>43</v>
          </cell>
        </row>
        <row r="205">
          <cell r="P205" t="str">
            <v>巨万里</v>
          </cell>
          <cell r="Q205">
            <v>23</v>
          </cell>
          <cell r="R205">
            <v>25</v>
          </cell>
          <cell r="S205">
            <v>22</v>
          </cell>
          <cell r="T205">
            <v>18</v>
          </cell>
        </row>
        <row r="206">
          <cell r="F206">
            <v>44</v>
          </cell>
        </row>
        <row r="207">
          <cell r="F207">
            <v>45</v>
          </cell>
        </row>
        <row r="208">
          <cell r="F208">
            <v>46</v>
          </cell>
        </row>
        <row r="209">
          <cell r="F209">
            <v>47</v>
          </cell>
        </row>
        <row r="210">
          <cell r="F210">
            <v>48</v>
          </cell>
        </row>
        <row r="211">
          <cell r="F211">
            <v>49</v>
          </cell>
          <cell r="G211">
            <v>0.03</v>
          </cell>
        </row>
        <row r="212">
          <cell r="F212">
            <v>50</v>
          </cell>
        </row>
        <row r="213">
          <cell r="F213">
            <v>51</v>
          </cell>
          <cell r="G213">
            <v>0.02</v>
          </cell>
        </row>
        <row r="214">
          <cell r="F214">
            <v>52</v>
          </cell>
        </row>
        <row r="215">
          <cell r="F215">
            <v>53</v>
          </cell>
        </row>
        <row r="216">
          <cell r="F216">
            <v>54</v>
          </cell>
        </row>
        <row r="217">
          <cell r="F217">
            <v>55</v>
          </cell>
        </row>
        <row r="218">
          <cell r="F218">
            <v>56</v>
          </cell>
        </row>
        <row r="219">
          <cell r="F219">
            <v>57</v>
          </cell>
        </row>
        <row r="220">
          <cell r="F220">
            <v>58</v>
          </cell>
        </row>
        <row r="221">
          <cell r="F221">
            <v>59</v>
          </cell>
        </row>
        <row r="222">
          <cell r="F222">
            <v>60</v>
          </cell>
        </row>
        <row r="223">
          <cell r="F223">
            <v>61</v>
          </cell>
        </row>
        <row r="224">
          <cell r="F224">
            <v>62</v>
          </cell>
        </row>
        <row r="225">
          <cell r="F225">
            <v>63</v>
          </cell>
        </row>
        <row r="226">
          <cell r="F226">
            <v>64</v>
          </cell>
        </row>
        <row r="227">
          <cell r="F227">
            <v>65</v>
          </cell>
        </row>
        <row r="228">
          <cell r="F228">
            <v>66</v>
          </cell>
        </row>
        <row r="229">
          <cell r="F229">
            <v>67</v>
          </cell>
        </row>
        <row r="230">
          <cell r="F230">
            <v>68</v>
          </cell>
        </row>
        <row r="231">
          <cell r="F231">
            <v>69</v>
          </cell>
        </row>
        <row r="232">
          <cell r="F232">
            <v>70</v>
          </cell>
        </row>
        <row r="232">
          <cell r="J232">
            <v>9.17</v>
          </cell>
          <cell r="K232">
            <v>9.18</v>
          </cell>
          <cell r="L232">
            <v>9.19</v>
          </cell>
          <cell r="M232">
            <v>9.2</v>
          </cell>
          <cell r="N232">
            <v>9.21</v>
          </cell>
          <cell r="O232">
            <v>9.22</v>
          </cell>
          <cell r="P232">
            <v>9.23</v>
          </cell>
        </row>
        <row r="233">
          <cell r="F233">
            <v>71</v>
          </cell>
        </row>
        <row r="233">
          <cell r="I233" t="str">
            <v>创建缺陷数</v>
          </cell>
          <cell r="J233">
            <v>12</v>
          </cell>
          <cell r="K233">
            <v>15</v>
          </cell>
          <cell r="L233">
            <v>25</v>
          </cell>
          <cell r="M233">
            <v>18</v>
          </cell>
          <cell r="N233">
            <v>10</v>
          </cell>
          <cell r="O233">
            <v>5</v>
          </cell>
          <cell r="P233">
            <v>3</v>
          </cell>
        </row>
        <row r="234">
          <cell r="F234">
            <v>73</v>
          </cell>
        </row>
        <row r="234">
          <cell r="I234" t="str">
            <v>关闭缺陷数</v>
          </cell>
          <cell r="J234">
            <v>15</v>
          </cell>
          <cell r="K234">
            <v>13</v>
          </cell>
          <cell r="L234">
            <v>28</v>
          </cell>
          <cell r="M234">
            <v>15</v>
          </cell>
          <cell r="N234">
            <v>10</v>
          </cell>
          <cell r="O234">
            <v>3</v>
          </cell>
          <cell r="P234">
            <v>2</v>
          </cell>
        </row>
        <row r="235">
          <cell r="F235">
            <v>74</v>
          </cell>
        </row>
        <row r="235">
          <cell r="I235" t="str">
            <v>遗留缺陷数</v>
          </cell>
          <cell r="J235">
            <v>3</v>
          </cell>
          <cell r="K235">
            <v>5</v>
          </cell>
          <cell r="L235">
            <v>5</v>
          </cell>
          <cell r="M235">
            <v>3</v>
          </cell>
          <cell r="N235">
            <v>3</v>
          </cell>
          <cell r="O235">
            <v>4</v>
          </cell>
          <cell r="P235">
            <v>4</v>
          </cell>
        </row>
        <row r="236">
          <cell r="F236">
            <v>75</v>
          </cell>
        </row>
        <row r="237">
          <cell r="F237">
            <v>76</v>
          </cell>
        </row>
        <row r="238">
          <cell r="F238">
            <v>77</v>
          </cell>
        </row>
        <row r="239">
          <cell r="F239">
            <v>78</v>
          </cell>
        </row>
        <row r="240">
          <cell r="F240">
            <v>79</v>
          </cell>
        </row>
        <row r="241">
          <cell r="F241">
            <v>80</v>
          </cell>
        </row>
        <row r="242">
          <cell r="F242">
            <v>81</v>
          </cell>
          <cell r="G242">
            <v>0.01</v>
          </cell>
        </row>
        <row r="243">
          <cell r="F243">
            <v>82</v>
          </cell>
        </row>
        <row r="244">
          <cell r="F244">
            <v>83</v>
          </cell>
        </row>
        <row r="245">
          <cell r="F245">
            <v>84</v>
          </cell>
        </row>
        <row r="246">
          <cell r="F246">
            <v>85</v>
          </cell>
        </row>
        <row r="247">
          <cell r="F247">
            <v>86</v>
          </cell>
        </row>
        <row r="248">
          <cell r="F248">
            <v>87</v>
          </cell>
        </row>
        <row r="249">
          <cell r="F249">
            <v>88</v>
          </cell>
        </row>
        <row r="250">
          <cell r="F250">
            <v>89</v>
          </cell>
        </row>
        <row r="251">
          <cell r="F251">
            <v>90</v>
          </cell>
        </row>
        <row r="252">
          <cell r="F252">
            <v>91</v>
          </cell>
        </row>
        <row r="253">
          <cell r="F253">
            <v>92</v>
          </cell>
        </row>
        <row r="254">
          <cell r="F254">
            <v>93</v>
          </cell>
        </row>
        <row r="255">
          <cell r="F255">
            <v>94</v>
          </cell>
        </row>
        <row r="256">
          <cell r="F256">
            <v>95</v>
          </cell>
        </row>
        <row r="257">
          <cell r="F257">
            <v>96</v>
          </cell>
        </row>
        <row r="258">
          <cell r="F258">
            <v>97</v>
          </cell>
        </row>
        <row r="259">
          <cell r="F259">
            <v>98</v>
          </cell>
        </row>
        <row r="260">
          <cell r="F260">
            <v>99</v>
          </cell>
          <cell r="G260">
            <v>0.01</v>
          </cell>
        </row>
        <row r="261">
          <cell r="F261">
            <v>100</v>
          </cell>
        </row>
        <row r="262">
          <cell r="F262">
            <v>101</v>
          </cell>
        </row>
        <row r="263">
          <cell r="F263">
            <v>102</v>
          </cell>
        </row>
        <row r="264">
          <cell r="F264">
            <v>103</v>
          </cell>
        </row>
        <row r="265">
          <cell r="F265">
            <v>104</v>
          </cell>
        </row>
        <row r="266">
          <cell r="F266">
            <v>105</v>
          </cell>
        </row>
        <row r="267">
          <cell r="F267">
            <v>106</v>
          </cell>
        </row>
        <row r="268">
          <cell r="F268">
            <v>107</v>
          </cell>
        </row>
        <row r="269">
          <cell r="F269">
            <v>108</v>
          </cell>
        </row>
        <row r="270">
          <cell r="F270">
            <v>109</v>
          </cell>
        </row>
        <row r="271">
          <cell r="F271">
            <v>110</v>
          </cell>
        </row>
        <row r="272">
          <cell r="F272">
            <v>111</v>
          </cell>
        </row>
        <row r="273">
          <cell r="F273">
            <v>112</v>
          </cell>
        </row>
        <row r="274">
          <cell r="F274">
            <v>113</v>
          </cell>
        </row>
        <row r="275">
          <cell r="F275">
            <v>114</v>
          </cell>
        </row>
        <row r="276">
          <cell r="F276">
            <v>115</v>
          </cell>
        </row>
        <row r="277">
          <cell r="F277">
            <v>116</v>
          </cell>
        </row>
        <row r="278">
          <cell r="F278">
            <v>117</v>
          </cell>
        </row>
        <row r="279">
          <cell r="F279">
            <v>118</v>
          </cell>
        </row>
        <row r="280">
          <cell r="F280">
            <v>119</v>
          </cell>
        </row>
        <row r="281">
          <cell r="F281">
            <v>120</v>
          </cell>
        </row>
        <row r="282">
          <cell r="F282">
            <v>121</v>
          </cell>
        </row>
        <row r="283">
          <cell r="F283">
            <v>122</v>
          </cell>
        </row>
        <row r="284">
          <cell r="F284">
            <v>123</v>
          </cell>
        </row>
        <row r="285">
          <cell r="F285">
            <v>124</v>
          </cell>
        </row>
        <row r="286">
          <cell r="F286">
            <v>125</v>
          </cell>
        </row>
        <row r="287">
          <cell r="F287">
            <v>126</v>
          </cell>
        </row>
        <row r="288">
          <cell r="F288">
            <v>127</v>
          </cell>
        </row>
        <row r="289">
          <cell r="F289">
            <v>128</v>
          </cell>
        </row>
        <row r="290">
          <cell r="F290">
            <v>129</v>
          </cell>
        </row>
        <row r="291">
          <cell r="F291">
            <v>130</v>
          </cell>
        </row>
      </sheetData>
      <sheetData sheetId="14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组织看板-New"/>
      <sheetName val="组织看板"/>
      <sheetName val="产线看板"/>
      <sheetName val="度量平台菜单"/>
      <sheetName val="Sheet3"/>
      <sheetName val="Sheet2"/>
      <sheetName val="示例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示例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0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1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6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7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8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1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0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2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4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5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6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7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8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theme/themeOverride9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1F497D"/>
    </a:dk2>
    <a:lt2>
      <a:srgbClr val="EEECE1"/>
    </a:lt2>
    <a:accent1>
      <a:srgbClr val="4F81BD"/>
    </a:accent1>
    <a:accent2>
      <a:srgbClr val="C0504D"/>
    </a:accent2>
    <a:accent3>
      <a:srgbClr val="9BBB59"/>
    </a:accent3>
    <a:accent4>
      <a:srgbClr val="8064A2"/>
    </a:accent4>
    <a:accent5>
      <a:srgbClr val="4BACC6"/>
    </a:accent5>
    <a:accent6>
      <a:srgbClr val="F79646"/>
    </a:accent6>
    <a:hlink>
      <a:srgbClr val="0000FF"/>
    </a:hlink>
    <a:folHlink>
      <a:srgbClr val="800080"/>
    </a:folHlink>
  </a:clrScheme>
  <a:fontScheme name="Office">
    <a:majorFont>
      <a:latin typeface="Cambria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/>
      <a:ea typeface=""/>
      <a:cs typeface=""/>
      <a:font script="Jpan" typeface="ＭＳ Ｐゴシック"/>
      <a:font script="Hang" typeface="맑은 고딕"/>
      <a:font script="Hans" typeface="宋体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tint val="50000"/>
              <a:satMod val="300000"/>
            </a:schemeClr>
          </a:gs>
          <a:gs pos="35000">
            <a:schemeClr val="phClr">
              <a:tint val="37000"/>
              <a:satMod val="300000"/>
            </a:schemeClr>
          </a:gs>
          <a:gs pos="100000">
            <a:schemeClr val="phClr">
              <a:tint val="15000"/>
              <a:satMod val="350000"/>
            </a:schemeClr>
          </a:gs>
        </a:gsLst>
        <a:lin ang="16200000" scaled="1"/>
      </a:gradFill>
      <a:gradFill rotWithShape="1">
        <a:gsLst>
          <a:gs pos="0">
            <a:schemeClr val="phClr">
              <a:shade val="51000"/>
              <a:satMod val="130000"/>
            </a:schemeClr>
          </a:gs>
          <a:gs pos="80000">
            <a:schemeClr val="phClr">
              <a:shade val="93000"/>
              <a:satMod val="130000"/>
            </a:schemeClr>
          </a:gs>
          <a:gs pos="100000">
            <a:schemeClr val="phClr">
              <a:shade val="94000"/>
              <a:satMod val="135000"/>
            </a:schemeClr>
          </a:gs>
        </a:gsLst>
        <a:lin ang="16200000" scaled="0"/>
      </a:gradFill>
    </a:fillStyleLst>
    <a:lnStyleLst>
      <a:ln w="9525" cap="flat" cmpd="sng" algn="ctr">
        <a:solidFill>
          <a:schemeClr val="phClr">
            <a:shade val="95000"/>
            <a:satMod val="105000"/>
          </a:schemeClr>
        </a:solidFill>
        <a:prstDash val="solid"/>
      </a:ln>
      <a:ln w="25400" cap="flat" cmpd="sng" algn="ctr">
        <a:solidFill>
          <a:schemeClr val="phClr"/>
        </a:solidFill>
        <a:prstDash val="solid"/>
      </a:ln>
      <a:ln w="38100" cap="flat" cmpd="sng" algn="ctr">
        <a:solidFill>
          <a:schemeClr val="phClr"/>
        </a:solidFill>
        <a:prstDash val="solid"/>
      </a:ln>
    </a:lnStyleLst>
    <a:effectStyleLst>
      <a:effectStyle>
        <a:effectLst>
          <a:outerShdw blurRad="40000" dist="20000" dir="5400000" rotWithShape="0">
            <a:srgbClr val="000000">
              <a:alpha val="38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</a:effectStyle>
      <a:effectStyle>
        <a:effectLst>
          <a:outerShdw blurRad="40000" dist="23000" dir="5400000" rotWithShape="0">
            <a:srgbClr val="000000">
              <a:alpha val="3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  <a:sp3d>
          <a:bevelT w="63500" h="25400"/>
        </a:sp3d>
      </a:effectStyle>
    </a:effectStyleLst>
    <a:bgFillStyleLst>
      <a:solidFill>
        <a:schemeClr val="phClr"/>
      </a:solidFill>
      <a:gradFill rotWithShape="1">
        <a:gsLst>
          <a:gs pos="0">
            <a:schemeClr val="phClr">
              <a:tint val="40000"/>
              <a:satMod val="350000"/>
            </a:schemeClr>
          </a:gs>
          <a:gs pos="40000">
            <a:schemeClr val="phClr">
              <a:tint val="45000"/>
              <a:shade val="99000"/>
              <a:satMod val="350000"/>
            </a:schemeClr>
          </a:gs>
          <a:gs pos="100000">
            <a:schemeClr val="phClr">
              <a:shade val="20000"/>
              <a:satMod val="255000"/>
            </a:schemeClr>
          </a:gs>
        </a:gsLst>
        <a:path path="circle">
          <a:fillToRect l="50000" t="-80000" r="50000" b="180000"/>
        </a:path>
      </a:gradFill>
      <a:gradFill rotWithShape="1">
        <a:gsLst>
          <a:gs pos="0">
            <a:schemeClr val="phClr">
              <a:tint val="80000"/>
              <a:satMod val="300000"/>
            </a:schemeClr>
          </a:gs>
          <a:gs pos="100000">
            <a:schemeClr val="phClr">
              <a:shade val="30000"/>
              <a:satMod val="200000"/>
            </a:schemeClr>
          </a:gs>
        </a:gsLst>
        <a:path path="circle">
          <a:fillToRect l="50000" t="50000" r="50000" b="50000"/>
        </a:path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8.xml"/><Relationship Id="rId1" Type="http://schemas.openxmlformats.org/officeDocument/2006/relationships/comments" Target="../comments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7" Type="http://schemas.openxmlformats.org/officeDocument/2006/relationships/hyperlink" Target="https://www.kalacloud.com/" TargetMode="External"/><Relationship Id="rId6" Type="http://schemas.openxmlformats.org/officeDocument/2006/relationships/hyperlink" Target="https://www.treelab.com.cn/r/" TargetMode="External"/><Relationship Id="rId5" Type="http://schemas.openxmlformats.org/officeDocument/2006/relationships/hyperlink" Target="https://hipacloud.com/" TargetMode="External"/><Relationship Id="rId4" Type="http://schemas.openxmlformats.org/officeDocument/2006/relationships/hyperlink" Target="https://seatable.cn/" TargetMode="External"/><Relationship Id="rId3" Type="http://schemas.openxmlformats.org/officeDocument/2006/relationships/hyperlink" Target="https://vika.cn/" TargetMode="External"/><Relationship Id="rId2" Type="http://schemas.openxmlformats.org/officeDocument/2006/relationships/hyperlink" Target="https://docs.clickup.com/en/articles/1144509-clickapps?_ga=2.66739566.1117970837.1630473962-1391847533.1628221994" TargetMode="External"/><Relationship Id="rId1" Type="http://schemas.openxmlformats.org/officeDocument/2006/relationships/hyperlink" Target="https://clickup.com/" TargetMode="Externa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comments" Target="../comments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7.xml"/><Relationship Id="rId1" Type="http://schemas.openxmlformats.org/officeDocument/2006/relationships/comments" Target="../comments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4:K33"/>
  <sheetViews>
    <sheetView zoomScale="152" zoomScaleNormal="152" workbookViewId="0">
      <selection activeCell="N8" sqref="N8"/>
    </sheetView>
  </sheetViews>
  <sheetFormatPr defaultColWidth="9.125" defaultRowHeight="16.8"/>
  <cols>
    <col min="1" max="16384" width="9.125" style="217"/>
  </cols>
  <sheetData>
    <row r="4" ht="17.55"/>
    <row r="5" ht="17.55" spans="2:11">
      <c r="B5" s="240" t="s">
        <v>0</v>
      </c>
      <c r="C5" s="241"/>
      <c r="D5" s="242" t="s">
        <v>1</v>
      </c>
      <c r="E5" s="247"/>
      <c r="F5" s="242" t="s">
        <v>2</v>
      </c>
      <c r="G5" s="247"/>
      <c r="H5" s="242" t="s">
        <v>3</v>
      </c>
      <c r="I5" s="247"/>
      <c r="J5" s="242" t="s">
        <v>4</v>
      </c>
      <c r="K5" s="247"/>
    </row>
    <row r="6" ht="51" spans="2:11">
      <c r="B6" s="243" t="s">
        <v>5</v>
      </c>
      <c r="C6" s="244"/>
      <c r="D6" s="243"/>
      <c r="E6" s="244"/>
      <c r="F6" s="243"/>
      <c r="G6" s="244"/>
      <c r="H6" s="243"/>
      <c r="I6" s="244"/>
      <c r="J6" s="243"/>
      <c r="K6" s="244"/>
    </row>
    <row r="7" spans="2:11">
      <c r="B7" s="235" t="s">
        <v>6</v>
      </c>
      <c r="C7" s="245" t="s">
        <v>7</v>
      </c>
      <c r="D7" s="235"/>
      <c r="E7" s="244"/>
      <c r="F7" s="235"/>
      <c r="G7" s="244"/>
      <c r="H7" s="235"/>
      <c r="I7" s="244"/>
      <c r="J7" s="235"/>
      <c r="K7" s="244"/>
    </row>
    <row r="8" ht="17" spans="2:11">
      <c r="B8" s="243" t="s">
        <v>8</v>
      </c>
      <c r="C8" s="244"/>
      <c r="D8" s="243"/>
      <c r="E8" s="244"/>
      <c r="F8" s="243"/>
      <c r="G8" s="244"/>
      <c r="H8" s="243"/>
      <c r="I8" s="244"/>
      <c r="J8" s="243"/>
      <c r="K8" s="244"/>
    </row>
    <row r="9" ht="17.55" spans="2:11">
      <c r="B9" s="236"/>
      <c r="C9" s="246"/>
      <c r="D9" s="236"/>
      <c r="E9" s="246"/>
      <c r="F9" s="236"/>
      <c r="G9" s="246"/>
      <c r="H9" s="236"/>
      <c r="I9" s="246"/>
      <c r="J9" s="236"/>
      <c r="K9" s="246"/>
    </row>
    <row r="11" spans="2:2">
      <c r="B11" s="217" t="s">
        <v>9</v>
      </c>
    </row>
    <row r="19" spans="2:2">
      <c r="B19" s="217" t="s">
        <v>10</v>
      </c>
    </row>
    <row r="33" spans="2:2">
      <c r="B33" s="217" t="s">
        <v>11</v>
      </c>
    </row>
  </sheetData>
  <mergeCells count="4">
    <mergeCell ref="B5:C5"/>
    <mergeCell ref="D5:E5"/>
    <mergeCell ref="F5:G5"/>
    <mergeCell ref="H5:I5"/>
  </mergeCells>
  <pageMargins left="0.75" right="0.75" top="1" bottom="1" header="0.511805555555556" footer="0.511805555555556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AJ66"/>
  <sheetViews>
    <sheetView workbookViewId="0">
      <selection activeCell="O57" sqref="O57"/>
    </sheetView>
  </sheetViews>
  <sheetFormatPr defaultColWidth="9" defaultRowHeight="14.4"/>
  <cols>
    <col min="1" max="1" width="1.375" style="37" customWidth="1"/>
    <col min="2" max="2" width="9" style="37"/>
    <col min="3" max="3" width="6.125" style="37" customWidth="1"/>
    <col min="4" max="4" width="14.875" style="37" customWidth="1"/>
    <col min="5" max="5" width="1" style="37" customWidth="1"/>
    <col min="6" max="6" width="9" style="37"/>
    <col min="7" max="7" width="11.625" style="37" customWidth="1"/>
    <col min="8" max="8" width="8.875" style="37" customWidth="1"/>
    <col min="9" max="9" width="1" style="37" customWidth="1"/>
    <col min="10" max="10" width="9" style="37"/>
    <col min="11" max="11" width="11.875" style="37" customWidth="1"/>
    <col min="12" max="12" width="7.125" style="37" customWidth="1"/>
    <col min="13" max="13" width="1.625" style="37" customWidth="1"/>
    <col min="14" max="14" width="9" style="37"/>
    <col min="15" max="15" width="9.625" style="37" customWidth="1"/>
    <col min="16" max="16" width="14.375" style="37" customWidth="1"/>
    <col min="17" max="17" width="0.375" style="37" customWidth="1"/>
    <col min="18" max="18" width="14.875" style="37" customWidth="1"/>
    <col min="19" max="19" width="14.5" style="37" customWidth="1"/>
    <col min="20" max="20" width="5" style="37" customWidth="1"/>
    <col min="21" max="21" width="1" style="37" customWidth="1"/>
    <col min="22" max="22" width="10.125" style="37" customWidth="1"/>
    <col min="23" max="23" width="9" style="37"/>
    <col min="24" max="24" width="7.5" style="37" customWidth="1"/>
    <col min="25" max="25" width="5.625" style="37" customWidth="1"/>
    <col min="26" max="26" width="9" style="37"/>
    <col min="27" max="27" width="7.625" style="37" customWidth="1"/>
    <col min="28" max="28" width="3.5" style="37" customWidth="1"/>
    <col min="29" max="29" width="4" style="37" customWidth="1"/>
    <col min="30" max="30" width="9" style="37" hidden="1" customWidth="1"/>
    <col min="31" max="16384" width="9" style="37"/>
  </cols>
  <sheetData>
    <row r="1" ht="49.5" customHeight="1" spans="2:24">
      <c r="B1" s="61" t="s">
        <v>354</v>
      </c>
      <c r="C1" s="61"/>
      <c r="D1" s="61"/>
      <c r="E1" s="61"/>
      <c r="F1" s="61"/>
      <c r="G1" s="61"/>
      <c r="H1" s="61"/>
      <c r="I1" s="61"/>
      <c r="J1" s="61"/>
      <c r="K1" s="61"/>
      <c r="L1" s="61"/>
      <c r="M1" s="61"/>
      <c r="N1" s="61"/>
      <c r="O1" s="61"/>
      <c r="P1" s="61"/>
      <c r="Q1" s="61"/>
      <c r="R1" s="61"/>
      <c r="S1" s="61"/>
      <c r="T1" s="61"/>
      <c r="U1" s="61"/>
      <c r="V1" s="61"/>
      <c r="W1" s="61"/>
      <c r="X1" s="61"/>
    </row>
    <row r="2" spans="6:7">
      <c r="F2" s="37" t="s">
        <v>228</v>
      </c>
      <c r="G2" s="73" t="s">
        <v>355</v>
      </c>
    </row>
    <row r="3" spans="2:19">
      <c r="B3" s="62" t="s">
        <v>232</v>
      </c>
      <c r="C3" s="63"/>
      <c r="D3" s="64" t="s">
        <v>316</v>
      </c>
      <c r="F3" s="38" t="s">
        <v>356</v>
      </c>
      <c r="G3" s="39"/>
      <c r="H3" s="40"/>
      <c r="J3" s="38" t="s">
        <v>357</v>
      </c>
      <c r="K3" s="39"/>
      <c r="L3" s="40"/>
      <c r="N3" s="38" t="s">
        <v>346</v>
      </c>
      <c r="O3" s="39"/>
      <c r="P3" s="40"/>
      <c r="R3" s="90" t="s">
        <v>347</v>
      </c>
      <c r="S3" s="91"/>
    </row>
    <row r="4" ht="14.25" customHeight="1" spans="2:19">
      <c r="B4" s="65"/>
      <c r="C4" s="66"/>
      <c r="D4" s="67"/>
      <c r="F4" s="51">
        <v>0.9</v>
      </c>
      <c r="G4" s="52"/>
      <c r="H4" s="53"/>
      <c r="J4" s="54">
        <v>22</v>
      </c>
      <c r="K4" s="52"/>
      <c r="L4" s="53"/>
      <c r="N4" s="51">
        <v>0.15</v>
      </c>
      <c r="O4" s="52"/>
      <c r="P4" s="53"/>
      <c r="R4" s="92">
        <v>0.55</v>
      </c>
      <c r="S4" s="93"/>
    </row>
    <row r="5" ht="14.25" customHeight="1" spans="2:19">
      <c r="B5" s="62"/>
      <c r="C5" s="68"/>
      <c r="D5" s="63"/>
      <c r="F5" s="54"/>
      <c r="G5" s="52"/>
      <c r="H5" s="53"/>
      <c r="J5" s="54"/>
      <c r="K5" s="52"/>
      <c r="L5" s="53"/>
      <c r="N5" s="54"/>
      <c r="O5" s="52"/>
      <c r="P5" s="53"/>
      <c r="R5" s="92"/>
      <c r="S5" s="93"/>
    </row>
    <row r="6" ht="14.25" customHeight="1" spans="2:19">
      <c r="B6" s="69"/>
      <c r="C6" s="70"/>
      <c r="D6" s="71"/>
      <c r="F6" s="54"/>
      <c r="G6" s="52"/>
      <c r="H6" s="53"/>
      <c r="J6" s="54"/>
      <c r="K6" s="52"/>
      <c r="L6" s="53"/>
      <c r="N6" s="54"/>
      <c r="O6" s="52"/>
      <c r="P6" s="53"/>
      <c r="R6" s="92"/>
      <c r="S6" s="93"/>
    </row>
    <row r="7" ht="18" spans="2:19">
      <c r="B7" s="69"/>
      <c r="C7" s="70"/>
      <c r="D7" s="71"/>
      <c r="F7" s="44" t="s">
        <v>22</v>
      </c>
      <c r="G7" s="55" t="s">
        <v>348</v>
      </c>
      <c r="H7" s="46"/>
      <c r="I7" s="37"/>
      <c r="J7" s="44" t="s">
        <v>22</v>
      </c>
      <c r="K7" s="55" t="s">
        <v>349</v>
      </c>
      <c r="L7" s="46"/>
      <c r="N7" s="44"/>
      <c r="O7" s="45"/>
      <c r="P7" s="46"/>
      <c r="Q7" s="37"/>
      <c r="R7" s="50"/>
      <c r="S7" s="45"/>
    </row>
    <row r="8" ht="5.25" customHeight="1" spans="2:4">
      <c r="B8" s="69"/>
      <c r="C8" s="70"/>
      <c r="D8" s="71"/>
    </row>
    <row r="9" spans="2:19">
      <c r="B9" s="69"/>
      <c r="C9" s="70"/>
      <c r="D9" s="71"/>
      <c r="F9" s="38" t="s">
        <v>350</v>
      </c>
      <c r="G9" s="39"/>
      <c r="H9" s="40"/>
      <c r="J9" s="38" t="s">
        <v>351</v>
      </c>
      <c r="K9" s="39"/>
      <c r="L9" s="40"/>
      <c r="N9" s="38" t="s">
        <v>352</v>
      </c>
      <c r="O9" s="39"/>
      <c r="P9" s="40"/>
      <c r="R9" s="38" t="s">
        <v>353</v>
      </c>
      <c r="S9" s="39"/>
    </row>
    <row r="10" ht="14.25" customHeight="1" spans="2:36">
      <c r="B10" s="69"/>
      <c r="C10" s="70"/>
      <c r="D10" s="71"/>
      <c r="F10" s="54">
        <v>4</v>
      </c>
      <c r="G10" s="52"/>
      <c r="H10" s="53"/>
      <c r="J10" s="51">
        <v>0.9</v>
      </c>
      <c r="K10" s="82"/>
      <c r="L10" s="83"/>
      <c r="N10" s="51">
        <v>1</v>
      </c>
      <c r="O10" s="52"/>
      <c r="P10" s="53"/>
      <c r="R10" s="51">
        <v>1.05</v>
      </c>
      <c r="S10" s="82"/>
      <c r="AH10" s="38" t="s">
        <v>330</v>
      </c>
      <c r="AI10" s="39"/>
      <c r="AJ10" s="40"/>
    </row>
    <row r="11" ht="14.25" customHeight="1" spans="2:36">
      <c r="B11" s="69"/>
      <c r="C11" s="70"/>
      <c r="D11" s="71"/>
      <c r="F11" s="54"/>
      <c r="G11" s="52"/>
      <c r="H11" s="53"/>
      <c r="J11" s="51"/>
      <c r="K11" s="82"/>
      <c r="L11" s="83"/>
      <c r="N11" s="54"/>
      <c r="O11" s="52"/>
      <c r="P11" s="53"/>
      <c r="R11" s="51"/>
      <c r="S11" s="82"/>
      <c r="AH11" s="95">
        <v>20</v>
      </c>
      <c r="AI11" s="96"/>
      <c r="AJ11" s="97"/>
    </row>
    <row r="12" ht="14.25" customHeight="1" spans="2:36">
      <c r="B12" s="69"/>
      <c r="C12" s="70"/>
      <c r="D12" s="71"/>
      <c r="F12" s="54"/>
      <c r="G12" s="52"/>
      <c r="H12" s="53"/>
      <c r="J12" s="51"/>
      <c r="K12" s="82"/>
      <c r="L12" s="83"/>
      <c r="N12" s="54"/>
      <c r="O12" s="52"/>
      <c r="P12" s="53"/>
      <c r="R12" s="51"/>
      <c r="S12" s="82"/>
      <c r="AH12" s="95"/>
      <c r="AI12" s="96"/>
      <c r="AJ12" s="97"/>
    </row>
    <row r="13" ht="21.75" customHeight="1" spans="2:36">
      <c r="B13" s="65"/>
      <c r="C13" s="72"/>
      <c r="D13" s="66"/>
      <c r="F13" s="44"/>
      <c r="G13" s="55"/>
      <c r="H13" s="46"/>
      <c r="I13" s="37"/>
      <c r="J13" s="44"/>
      <c r="K13" s="45"/>
      <c r="L13" s="46"/>
      <c r="N13" s="50"/>
      <c r="O13" s="45"/>
      <c r="P13" s="46"/>
      <c r="R13" s="50"/>
      <c r="S13" s="45"/>
      <c r="U13" s="59"/>
      <c r="AH13" s="95"/>
      <c r="AI13" s="96"/>
      <c r="AJ13" s="97"/>
    </row>
    <row r="14" ht="5.25" customHeight="1" spans="33:36">
      <c r="AG14" s="59"/>
      <c r="AH14" s="50"/>
      <c r="AI14" s="55"/>
      <c r="AJ14" s="46"/>
    </row>
    <row r="15" spans="2:12">
      <c r="B15" s="37" t="s">
        <v>230</v>
      </c>
      <c r="C15" s="73" t="s">
        <v>358</v>
      </c>
      <c r="L15" s="37" t="s">
        <v>359</v>
      </c>
    </row>
    <row r="17" spans="9:12">
      <c r="I17" s="84"/>
      <c r="J17" s="84"/>
      <c r="K17" s="84"/>
      <c r="L17" s="84"/>
    </row>
    <row r="18" ht="14.25" customHeight="1" spans="9:13">
      <c r="I18" s="84"/>
      <c r="J18" s="84"/>
      <c r="K18" s="84"/>
      <c r="L18" s="84"/>
      <c r="M18" s="84"/>
    </row>
    <row r="19" ht="14.25" customHeight="1" spans="9:13">
      <c r="I19" s="84"/>
      <c r="J19" s="84"/>
      <c r="K19" s="84"/>
      <c r="L19" s="84"/>
      <c r="M19" s="84"/>
    </row>
    <row r="20" ht="14.25" customHeight="1" spans="9:13">
      <c r="I20" s="84"/>
      <c r="J20" s="84"/>
      <c r="K20" s="84"/>
      <c r="L20" s="84"/>
      <c r="M20" s="84"/>
    </row>
    <row r="21" ht="16.5" customHeight="1" spans="9:13">
      <c r="I21" s="84"/>
      <c r="J21" s="84"/>
      <c r="K21" s="84"/>
      <c r="L21" s="84"/>
      <c r="M21" s="84"/>
    </row>
    <row r="22" ht="16.5" customHeight="1" spans="9:12">
      <c r="I22" s="84"/>
      <c r="J22" s="84"/>
      <c r="K22" s="84"/>
      <c r="L22" s="84"/>
    </row>
    <row r="53" ht="7.5" customHeight="1"/>
    <row r="54" ht="21" customHeight="1" spans="2:19">
      <c r="B54" s="74" t="s">
        <v>360</v>
      </c>
      <c r="C54" s="74"/>
      <c r="D54" s="74"/>
      <c r="E54" s="74"/>
      <c r="F54" s="74"/>
      <c r="G54" s="74"/>
      <c r="H54" s="74"/>
      <c r="I54" s="74"/>
      <c r="J54" s="74"/>
      <c r="K54" s="74"/>
      <c r="L54" s="74"/>
      <c r="M54" s="86"/>
      <c r="N54" s="76" t="s">
        <v>360</v>
      </c>
      <c r="O54" s="76"/>
      <c r="P54" s="76"/>
      <c r="Q54" s="76"/>
      <c r="R54" s="76"/>
      <c r="S54" s="76"/>
    </row>
    <row r="55" spans="2:19">
      <c r="B55" s="74" t="s">
        <v>361</v>
      </c>
      <c r="C55" s="74"/>
      <c r="D55" s="74"/>
      <c r="E55" s="76"/>
      <c r="F55" s="76" t="s">
        <v>362</v>
      </c>
      <c r="G55" s="76" t="s">
        <v>363</v>
      </c>
      <c r="H55" s="76" t="s">
        <v>364</v>
      </c>
      <c r="I55" s="76"/>
      <c r="J55" s="76" t="s">
        <v>365</v>
      </c>
      <c r="K55" s="76" t="s">
        <v>366</v>
      </c>
      <c r="L55" s="76" t="s">
        <v>23</v>
      </c>
      <c r="M55" s="86"/>
      <c r="N55" s="76" t="s">
        <v>367</v>
      </c>
      <c r="O55" s="76" t="s">
        <v>368</v>
      </c>
      <c r="P55" s="76" t="s">
        <v>369</v>
      </c>
      <c r="Q55" s="76"/>
      <c r="R55" s="76" t="s">
        <v>370</v>
      </c>
      <c r="S55" s="76" t="s">
        <v>371</v>
      </c>
    </row>
    <row r="56" ht="16.8" spans="2:19">
      <c r="B56" s="75" t="s">
        <v>372</v>
      </c>
      <c r="C56" s="75"/>
      <c r="D56" s="75"/>
      <c r="E56" s="77"/>
      <c r="F56" s="77" t="s">
        <v>373</v>
      </c>
      <c r="G56" s="77">
        <v>2</v>
      </c>
      <c r="H56" s="77" t="s">
        <v>374</v>
      </c>
      <c r="I56" s="77">
        <v>2</v>
      </c>
      <c r="J56" s="77">
        <v>2</v>
      </c>
      <c r="K56" s="85" t="s">
        <v>375</v>
      </c>
      <c r="L56" s="85">
        <v>1</v>
      </c>
      <c r="M56" s="87"/>
      <c r="N56" s="85" t="s">
        <v>376</v>
      </c>
      <c r="O56" s="88" t="s">
        <v>377</v>
      </c>
      <c r="P56" s="89">
        <v>0.8</v>
      </c>
      <c r="Q56" s="94"/>
      <c r="R56" s="89">
        <v>0.9</v>
      </c>
      <c r="S56" s="89">
        <v>0.95</v>
      </c>
    </row>
    <row r="57" ht="16.8" spans="2:19">
      <c r="B57" s="75" t="s">
        <v>378</v>
      </c>
      <c r="C57" s="75"/>
      <c r="D57" s="75"/>
      <c r="E57" s="77"/>
      <c r="F57" s="77" t="s">
        <v>379</v>
      </c>
      <c r="G57" s="77">
        <v>2</v>
      </c>
      <c r="H57" s="77" t="s">
        <v>380</v>
      </c>
      <c r="I57" s="77">
        <v>2</v>
      </c>
      <c r="J57" s="77">
        <v>2</v>
      </c>
      <c r="K57" s="85" t="s">
        <v>375</v>
      </c>
      <c r="L57" s="85">
        <v>1</v>
      </c>
      <c r="M57" s="87"/>
      <c r="N57" s="85" t="s">
        <v>376</v>
      </c>
      <c r="O57" s="88" t="s">
        <v>379</v>
      </c>
      <c r="P57" s="89">
        <v>0.9</v>
      </c>
      <c r="Q57" s="94"/>
      <c r="R57" s="89">
        <v>0.9</v>
      </c>
      <c r="S57" s="89">
        <v>0.95</v>
      </c>
    </row>
    <row r="58" ht="16.8" spans="2:19">
      <c r="B58" s="75" t="s">
        <v>381</v>
      </c>
      <c r="C58" s="75"/>
      <c r="D58" s="75"/>
      <c r="E58" s="77"/>
      <c r="F58" s="77" t="s">
        <v>373</v>
      </c>
      <c r="G58" s="77">
        <v>2</v>
      </c>
      <c r="H58" s="77" t="s">
        <v>380</v>
      </c>
      <c r="I58" s="77">
        <v>2</v>
      </c>
      <c r="J58" s="77">
        <v>2</v>
      </c>
      <c r="K58" s="85" t="s">
        <v>382</v>
      </c>
      <c r="L58" s="85">
        <v>1</v>
      </c>
      <c r="M58" s="87"/>
      <c r="N58" s="85" t="s">
        <v>376</v>
      </c>
      <c r="O58" s="88" t="s">
        <v>383</v>
      </c>
      <c r="P58" s="89">
        <v>0.95</v>
      </c>
      <c r="Q58" s="94"/>
      <c r="R58" s="89">
        <v>0.98</v>
      </c>
      <c r="S58" s="89">
        <v>0.95</v>
      </c>
    </row>
    <row r="59" ht="16.8" spans="2:19">
      <c r="B59" s="75" t="s">
        <v>384</v>
      </c>
      <c r="C59" s="75"/>
      <c r="D59" s="75"/>
      <c r="E59" s="77"/>
      <c r="F59" s="77" t="s">
        <v>383</v>
      </c>
      <c r="G59" s="78">
        <v>1</v>
      </c>
      <c r="H59" s="77" t="s">
        <v>374</v>
      </c>
      <c r="I59" s="78">
        <v>1</v>
      </c>
      <c r="J59" s="77">
        <v>1</v>
      </c>
      <c r="K59" s="85" t="s">
        <v>382</v>
      </c>
      <c r="L59" s="85">
        <v>1</v>
      </c>
      <c r="M59" s="87"/>
      <c r="N59" s="85" t="s">
        <v>376</v>
      </c>
      <c r="O59" s="88" t="s">
        <v>385</v>
      </c>
      <c r="P59" s="89">
        <v>0.9</v>
      </c>
      <c r="Q59" s="94"/>
      <c r="R59" s="89">
        <v>1</v>
      </c>
      <c r="S59" s="89">
        <v>1.05</v>
      </c>
    </row>
    <row r="60" ht="16.8" spans="2:19">
      <c r="B60" s="75" t="s">
        <v>386</v>
      </c>
      <c r="C60" s="75"/>
      <c r="D60" s="75"/>
      <c r="E60" s="77"/>
      <c r="F60" s="77" t="s">
        <v>383</v>
      </c>
      <c r="G60" s="79"/>
      <c r="H60" s="77" t="s">
        <v>387</v>
      </c>
      <c r="I60" s="79"/>
      <c r="J60" s="77"/>
      <c r="K60" s="85" t="s">
        <v>388</v>
      </c>
      <c r="L60" s="85">
        <v>5</v>
      </c>
      <c r="M60" s="87"/>
      <c r="N60" s="85" t="s">
        <v>389</v>
      </c>
      <c r="O60" s="88" t="s">
        <v>380</v>
      </c>
      <c r="P60" s="89">
        <v>0.88</v>
      </c>
      <c r="Q60" s="94"/>
      <c r="R60" s="89">
        <v>0.9</v>
      </c>
      <c r="S60" s="89">
        <v>0.95</v>
      </c>
    </row>
    <row r="61" ht="16.8" spans="2:19">
      <c r="B61" s="75" t="s">
        <v>390</v>
      </c>
      <c r="C61" s="75"/>
      <c r="D61" s="75"/>
      <c r="E61" s="77"/>
      <c r="F61" s="77" t="s">
        <v>379</v>
      </c>
      <c r="G61" s="80">
        <v>0.5</v>
      </c>
      <c r="H61" s="80" t="s">
        <v>374</v>
      </c>
      <c r="I61" s="80">
        <v>0.5</v>
      </c>
      <c r="J61" s="80">
        <v>0.5</v>
      </c>
      <c r="K61" s="85" t="s">
        <v>382</v>
      </c>
      <c r="L61" s="85">
        <v>0.1</v>
      </c>
      <c r="M61" s="87"/>
      <c r="N61" s="85" t="s">
        <v>389</v>
      </c>
      <c r="O61" s="88" t="s">
        <v>374</v>
      </c>
      <c r="P61" s="89">
        <v>1.1</v>
      </c>
      <c r="Q61" s="94"/>
      <c r="R61" s="89">
        <v>1</v>
      </c>
      <c r="S61" s="89">
        <v>1.05</v>
      </c>
    </row>
    <row r="62" ht="16.8" spans="2:19">
      <c r="B62" s="75" t="s">
        <v>391</v>
      </c>
      <c r="C62" s="75"/>
      <c r="D62" s="75"/>
      <c r="E62" s="77"/>
      <c r="F62" s="77" t="s">
        <v>377</v>
      </c>
      <c r="G62" s="80">
        <v>1.5</v>
      </c>
      <c r="H62" s="81" t="s">
        <v>380</v>
      </c>
      <c r="I62" s="80">
        <v>1.5</v>
      </c>
      <c r="J62" s="81">
        <v>1.5</v>
      </c>
      <c r="K62" s="85" t="s">
        <v>375</v>
      </c>
      <c r="L62" s="85">
        <v>1</v>
      </c>
      <c r="M62" s="87"/>
      <c r="N62" s="85" t="s">
        <v>389</v>
      </c>
      <c r="O62" s="88" t="s">
        <v>387</v>
      </c>
      <c r="P62" s="89">
        <v>0.5</v>
      </c>
      <c r="Q62" s="94"/>
      <c r="R62" s="89">
        <v>0.55</v>
      </c>
      <c r="S62" s="89">
        <v>0.6</v>
      </c>
    </row>
    <row r="63" ht="16.8" spans="2:19">
      <c r="B63" s="75" t="s">
        <v>392</v>
      </c>
      <c r="C63" s="75"/>
      <c r="D63" s="75"/>
      <c r="E63" s="77"/>
      <c r="F63" s="77" t="s">
        <v>377</v>
      </c>
      <c r="G63" s="78">
        <v>1</v>
      </c>
      <c r="H63" s="77" t="s">
        <v>374</v>
      </c>
      <c r="I63" s="78">
        <v>1</v>
      </c>
      <c r="J63" s="77">
        <v>1</v>
      </c>
      <c r="K63" s="85" t="s">
        <v>393</v>
      </c>
      <c r="L63" s="85">
        <v>0.5</v>
      </c>
      <c r="M63" s="87"/>
      <c r="N63" s="85" t="s">
        <v>23</v>
      </c>
      <c r="O63" s="88" t="s">
        <v>388</v>
      </c>
      <c r="P63" s="89">
        <v>0.5</v>
      </c>
      <c r="Q63" s="94"/>
      <c r="R63" s="89">
        <v>0.5</v>
      </c>
      <c r="S63" s="89">
        <v>0.8</v>
      </c>
    </row>
    <row r="64" ht="16.8" spans="2:19">
      <c r="B64" s="75" t="s">
        <v>394</v>
      </c>
      <c r="C64" s="75"/>
      <c r="D64" s="75"/>
      <c r="E64" s="77"/>
      <c r="F64" s="77"/>
      <c r="G64" s="80">
        <f t="shared" ref="G64:J64" si="0">SUM(G56:G63)</f>
        <v>10</v>
      </c>
      <c r="H64" s="80"/>
      <c r="I64" s="80">
        <f t="shared" si="0"/>
        <v>10</v>
      </c>
      <c r="J64" s="80">
        <f t="shared" si="0"/>
        <v>10</v>
      </c>
      <c r="K64" s="80"/>
      <c r="L64" s="85">
        <f>SUM(L56:L63)</f>
        <v>10.6</v>
      </c>
      <c r="M64" s="87"/>
      <c r="N64" s="85" t="s">
        <v>23</v>
      </c>
      <c r="O64" s="88" t="s">
        <v>375</v>
      </c>
      <c r="P64" s="89">
        <v>0.95</v>
      </c>
      <c r="Q64" s="94"/>
      <c r="R64" s="89">
        <v>1</v>
      </c>
      <c r="S64" s="89">
        <v>0.98</v>
      </c>
    </row>
    <row r="65" ht="16.8" spans="2:19">
      <c r="B65" s="75" t="s">
        <v>395</v>
      </c>
      <c r="C65" s="75"/>
      <c r="D65" s="75"/>
      <c r="E65" s="77"/>
      <c r="F65" s="77"/>
      <c r="G65" s="80">
        <v>12</v>
      </c>
      <c r="H65" s="81"/>
      <c r="I65" s="80">
        <v>12</v>
      </c>
      <c r="J65" s="81">
        <v>18</v>
      </c>
      <c r="K65" s="81"/>
      <c r="L65" s="81">
        <v>12</v>
      </c>
      <c r="M65" s="100"/>
      <c r="N65" s="85" t="s">
        <v>23</v>
      </c>
      <c r="O65" s="88" t="s">
        <v>382</v>
      </c>
      <c r="P65" s="89">
        <v>1.05</v>
      </c>
      <c r="Q65" s="94"/>
      <c r="R65" s="89">
        <v>1</v>
      </c>
      <c r="S65" s="89">
        <v>0.95</v>
      </c>
    </row>
    <row r="66" spans="2:19">
      <c r="B66" s="75" t="s">
        <v>396</v>
      </c>
      <c r="C66" s="75"/>
      <c r="D66" s="75"/>
      <c r="E66" s="98"/>
      <c r="F66" s="77"/>
      <c r="G66" s="99">
        <f t="shared" ref="G66:J66" si="1">G64/G65</f>
        <v>0.833333333333333</v>
      </c>
      <c r="H66" s="99"/>
      <c r="I66" s="99">
        <f t="shared" si="1"/>
        <v>0.833333333333333</v>
      </c>
      <c r="J66" s="99">
        <f t="shared" si="1"/>
        <v>0.555555555555556</v>
      </c>
      <c r="K66" s="99"/>
      <c r="L66" s="99">
        <f>L64/L65</f>
        <v>0.883333333333333</v>
      </c>
      <c r="M66" s="101"/>
      <c r="N66" s="85"/>
      <c r="O66" s="76"/>
      <c r="P66" s="76"/>
      <c r="Q66" s="76"/>
      <c r="R66" s="76"/>
      <c r="S66" s="76"/>
    </row>
  </sheetData>
  <mergeCells count="35">
    <mergeCell ref="B1:X1"/>
    <mergeCell ref="F3:H3"/>
    <mergeCell ref="J3:L3"/>
    <mergeCell ref="N3:P3"/>
    <mergeCell ref="R3:S3"/>
    <mergeCell ref="F9:H9"/>
    <mergeCell ref="J9:L9"/>
    <mergeCell ref="N9:P9"/>
    <mergeCell ref="R9:S9"/>
    <mergeCell ref="AH10:AJ10"/>
    <mergeCell ref="B54:L54"/>
    <mergeCell ref="B55:D55"/>
    <mergeCell ref="B56:D56"/>
    <mergeCell ref="B57:D57"/>
    <mergeCell ref="B58:D58"/>
    <mergeCell ref="B59:D59"/>
    <mergeCell ref="B60:D60"/>
    <mergeCell ref="B61:D61"/>
    <mergeCell ref="B62:D62"/>
    <mergeCell ref="B63:D63"/>
    <mergeCell ref="B64:D64"/>
    <mergeCell ref="B65:D65"/>
    <mergeCell ref="B66:D66"/>
    <mergeCell ref="D3:D4"/>
    <mergeCell ref="B3:C4"/>
    <mergeCell ref="F4:H6"/>
    <mergeCell ref="J4:L6"/>
    <mergeCell ref="N4:P6"/>
    <mergeCell ref="R4:S6"/>
    <mergeCell ref="B5:D13"/>
    <mergeCell ref="F10:H12"/>
    <mergeCell ref="J10:L12"/>
    <mergeCell ref="N10:P12"/>
    <mergeCell ref="R10:S12"/>
    <mergeCell ref="AH11:AJ13"/>
  </mergeCells>
  <pageMargins left="0.75" right="0.75" top="1" bottom="1" header="0.511805555555556" footer="0.511805555555556"/>
  <pageSetup paperSize="9" orientation="portrait"/>
  <headerFooter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P5"/>
  <sheetViews>
    <sheetView workbookViewId="0">
      <selection activeCell="J14" sqref="J14"/>
    </sheetView>
  </sheetViews>
  <sheetFormatPr defaultColWidth="9" defaultRowHeight="16.8" outlineLevelRow="4"/>
  <cols>
    <col min="1" max="1" width="1.375" style="36" customWidth="1"/>
    <col min="2" max="16384" width="9" style="36"/>
  </cols>
  <sheetData>
    <row r="1" s="37" customFormat="1" ht="14.4" spans="2:16">
      <c r="B1" s="38" t="s">
        <v>397</v>
      </c>
      <c r="C1" s="39"/>
      <c r="D1" s="40"/>
      <c r="F1" s="38" t="s">
        <v>398</v>
      </c>
      <c r="G1" s="39"/>
      <c r="H1" s="40"/>
      <c r="J1" s="38" t="s">
        <v>399</v>
      </c>
      <c r="K1" s="39"/>
      <c r="L1" s="40"/>
      <c r="N1" s="38" t="s">
        <v>400</v>
      </c>
      <c r="O1" s="39"/>
      <c r="P1" s="40"/>
    </row>
    <row r="2" s="37" customFormat="1" ht="14.25" customHeight="1" spans="2:16">
      <c r="B2" s="41"/>
      <c r="C2" s="42"/>
      <c r="D2" s="43"/>
      <c r="F2" s="47"/>
      <c r="G2" s="48"/>
      <c r="H2" s="49"/>
      <c r="J2" s="51"/>
      <c r="K2" s="52"/>
      <c r="L2" s="53"/>
      <c r="N2" s="56"/>
      <c r="O2" s="57"/>
      <c r="P2" s="58"/>
    </row>
    <row r="3" s="37" customFormat="1" ht="14.25" customHeight="1" spans="2:16">
      <c r="B3" s="41"/>
      <c r="C3" s="42"/>
      <c r="D3" s="43"/>
      <c r="F3" s="47"/>
      <c r="G3" s="48"/>
      <c r="H3" s="49"/>
      <c r="J3" s="54"/>
      <c r="K3" s="52"/>
      <c r="L3" s="53"/>
      <c r="N3" s="56"/>
      <c r="O3" s="57"/>
      <c r="P3" s="58"/>
    </row>
    <row r="4" s="37" customFormat="1" ht="14.25" customHeight="1" spans="2:16">
      <c r="B4" s="41"/>
      <c r="C4" s="42"/>
      <c r="D4" s="43"/>
      <c r="F4" s="47"/>
      <c r="G4" s="48"/>
      <c r="H4" s="49"/>
      <c r="J4" s="54"/>
      <c r="K4" s="52"/>
      <c r="L4" s="53"/>
      <c r="N4" s="56"/>
      <c r="O4" s="57"/>
      <c r="P4" s="58"/>
    </row>
    <row r="5" s="37" customFormat="1" ht="21.75" customHeight="1" spans="2:16">
      <c r="B5" s="44" t="s">
        <v>22</v>
      </c>
      <c r="C5" s="45" t="s">
        <v>324</v>
      </c>
      <c r="D5" s="46"/>
      <c r="F5" s="50" t="s">
        <v>22</v>
      </c>
      <c r="G5" s="45" t="s">
        <v>332</v>
      </c>
      <c r="H5" s="46"/>
      <c r="J5" s="50" t="s">
        <v>22</v>
      </c>
      <c r="K5" s="55" t="s">
        <v>333</v>
      </c>
      <c r="L5" s="46"/>
      <c r="M5" s="59"/>
      <c r="N5" s="44" t="s">
        <v>22</v>
      </c>
      <c r="O5" s="55"/>
      <c r="P5" s="60"/>
    </row>
  </sheetData>
  <mergeCells count="8">
    <mergeCell ref="B1:D1"/>
    <mergeCell ref="F1:H1"/>
    <mergeCell ref="J1:L1"/>
    <mergeCell ref="N1:P1"/>
    <mergeCell ref="B2:D4"/>
    <mergeCell ref="N2:P4"/>
    <mergeCell ref="F2:H4"/>
    <mergeCell ref="J2:L4"/>
  </mergeCells>
  <pageMargins left="0.699305555555556" right="0.699305555555556" top="0.75" bottom="0.75" header="0.3" footer="0.3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zoomScale="115" zoomScaleNormal="115" topLeftCell="C12" workbookViewId="0">
      <selection activeCell="G51" sqref="G51"/>
    </sheetView>
  </sheetViews>
  <sheetFormatPr defaultColWidth="9.125" defaultRowHeight="17.6"/>
  <cols>
    <col min="1" max="16384" width="9.125" style="36"/>
  </cols>
  <sheetData/>
  <pageMargins left="0.75" right="0.75" top="1" bottom="1" header="0.511805555555556" footer="0.511805555555556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2:P51"/>
  <sheetViews>
    <sheetView topLeftCell="A13" workbookViewId="0">
      <selection activeCell="L42" sqref="L42"/>
    </sheetView>
  </sheetViews>
  <sheetFormatPr defaultColWidth="9.14285714285714" defaultRowHeight="17.6"/>
  <cols>
    <col min="1" max="16384" width="9.14285714285714" style="1"/>
  </cols>
  <sheetData>
    <row r="2" spans="2:12">
      <c r="B2" s="19" t="s">
        <v>401</v>
      </c>
      <c r="C2" s="20"/>
      <c r="E2" s="27" t="s">
        <v>402</v>
      </c>
      <c r="F2" s="28"/>
      <c r="H2" s="27" t="s">
        <v>403</v>
      </c>
      <c r="I2" s="28"/>
      <c r="K2" s="35" t="s">
        <v>404</v>
      </c>
      <c r="L2" s="28"/>
    </row>
    <row r="3" spans="2:12">
      <c r="B3" s="21" t="s">
        <v>405</v>
      </c>
      <c r="C3" s="22"/>
      <c r="E3" s="29"/>
      <c r="F3" s="30"/>
      <c r="H3" s="29"/>
      <c r="I3" s="30"/>
      <c r="K3" s="29"/>
      <c r="L3" s="30"/>
    </row>
    <row r="4" spans="2:12">
      <c r="B4" s="21"/>
      <c r="C4" s="22"/>
      <c r="E4" s="31">
        <v>100</v>
      </c>
      <c r="F4" s="32"/>
      <c r="H4" s="31">
        <v>100</v>
      </c>
      <c r="I4" s="32"/>
      <c r="K4" s="31">
        <v>20</v>
      </c>
      <c r="L4" s="32"/>
    </row>
    <row r="5" spans="2:12">
      <c r="B5" s="23"/>
      <c r="C5" s="24"/>
      <c r="E5" s="29"/>
      <c r="F5" s="30"/>
      <c r="H5" s="29"/>
      <c r="I5" s="30"/>
      <c r="K5" s="29"/>
      <c r="L5" s="30"/>
    </row>
    <row r="7" spans="2:6">
      <c r="B7" s="1" t="s">
        <v>406</v>
      </c>
      <c r="D7" s="1" t="s">
        <v>407</v>
      </c>
      <c r="F7" s="1" t="s">
        <v>408</v>
      </c>
    </row>
    <row r="22" spans="2:16">
      <c r="B22" s="1" t="s">
        <v>409</v>
      </c>
      <c r="D22" s="25" t="s">
        <v>401</v>
      </c>
      <c r="E22" s="33" t="s">
        <v>410</v>
      </c>
      <c r="F22" s="33"/>
      <c r="G22" s="33" t="s">
        <v>411</v>
      </c>
      <c r="H22" s="34"/>
      <c r="K22" s="1" t="s">
        <v>412</v>
      </c>
      <c r="M22" s="26" t="s">
        <v>401</v>
      </c>
      <c r="N22" s="26" t="s">
        <v>410</v>
      </c>
      <c r="O22" s="26"/>
      <c r="P22" s="26" t="s">
        <v>411</v>
      </c>
    </row>
    <row r="37" spans="2:8">
      <c r="B37" s="1" t="s">
        <v>413</v>
      </c>
      <c r="D37" s="26" t="s">
        <v>401</v>
      </c>
      <c r="E37" s="26"/>
      <c r="F37" s="26" t="s">
        <v>410</v>
      </c>
      <c r="G37" s="26"/>
      <c r="H37" s="26" t="s">
        <v>411</v>
      </c>
    </row>
    <row r="51" spans="2:9">
      <c r="B51" s="1" t="s">
        <v>414</v>
      </c>
      <c r="D51" s="26" t="s">
        <v>401</v>
      </c>
      <c r="E51" s="26"/>
      <c r="F51" s="26" t="s">
        <v>410</v>
      </c>
      <c r="G51" s="26"/>
      <c r="H51" s="26" t="s">
        <v>411</v>
      </c>
      <c r="I51" s="1" t="s">
        <v>415</v>
      </c>
    </row>
  </sheetData>
  <mergeCells count="6">
    <mergeCell ref="E2:F3"/>
    <mergeCell ref="K2:L3"/>
    <mergeCell ref="H2:I3"/>
    <mergeCell ref="E4:F5"/>
    <mergeCell ref="K4:L5"/>
    <mergeCell ref="H4:I5"/>
  </mergeCells>
  <pageMargins left="0.75" right="0.75" top="1" bottom="1" header="0.511805555555556" footer="0.511805555555556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2:Q67"/>
  <sheetViews>
    <sheetView workbookViewId="0">
      <selection activeCell="N12" sqref="N12"/>
    </sheetView>
  </sheetViews>
  <sheetFormatPr defaultColWidth="9.14285714285714" defaultRowHeight="17.6"/>
  <cols>
    <col min="1" max="16384" width="9.14285714285714" style="1"/>
  </cols>
  <sheetData>
    <row r="2" spans="2:12">
      <c r="B2" s="19" t="s">
        <v>401</v>
      </c>
      <c r="C2" s="20"/>
      <c r="E2" s="27" t="s">
        <v>402</v>
      </c>
      <c r="F2" s="28"/>
      <c r="H2" s="27" t="s">
        <v>403</v>
      </c>
      <c r="I2" s="28"/>
      <c r="K2" s="35" t="s">
        <v>404</v>
      </c>
      <c r="L2" s="28"/>
    </row>
    <row r="3" spans="2:12">
      <c r="B3" s="21" t="s">
        <v>405</v>
      </c>
      <c r="C3" s="22"/>
      <c r="E3" s="29"/>
      <c r="F3" s="30"/>
      <c r="H3" s="29"/>
      <c r="I3" s="30"/>
      <c r="K3" s="29"/>
      <c r="L3" s="30"/>
    </row>
    <row r="4" spans="2:12">
      <c r="B4" s="21"/>
      <c r="C4" s="22"/>
      <c r="E4" s="31">
        <v>100</v>
      </c>
      <c r="F4" s="32"/>
      <c r="H4" s="31">
        <v>100</v>
      </c>
      <c r="I4" s="32"/>
      <c r="K4" s="31">
        <v>20</v>
      </c>
      <c r="L4" s="32"/>
    </row>
    <row r="5" spans="2:12">
      <c r="B5" s="23"/>
      <c r="C5" s="24"/>
      <c r="E5" s="29"/>
      <c r="F5" s="30"/>
      <c r="H5" s="29"/>
      <c r="I5" s="30"/>
      <c r="K5" s="29"/>
      <c r="L5" s="30"/>
    </row>
    <row r="7" spans="2:6">
      <c r="B7" s="1" t="s">
        <v>406</v>
      </c>
      <c r="D7" s="1" t="s">
        <v>407</v>
      </c>
      <c r="F7" s="1" t="s">
        <v>408</v>
      </c>
    </row>
    <row r="22" spans="2:17">
      <c r="B22" s="1" t="s">
        <v>416</v>
      </c>
      <c r="D22" s="25" t="s">
        <v>401</v>
      </c>
      <c r="E22" s="33" t="s">
        <v>410</v>
      </c>
      <c r="F22" s="33"/>
      <c r="G22" s="33" t="s">
        <v>411</v>
      </c>
      <c r="H22" s="34"/>
      <c r="K22" s="1" t="s">
        <v>328</v>
      </c>
      <c r="M22" s="26" t="s">
        <v>401</v>
      </c>
      <c r="N22" s="26"/>
      <c r="O22" s="26" t="s">
        <v>410</v>
      </c>
      <c r="P22" s="26"/>
      <c r="Q22" s="26"/>
    </row>
    <row r="37" spans="2:15">
      <c r="B37" s="1" t="s">
        <v>327</v>
      </c>
      <c r="D37" s="26" t="s">
        <v>401</v>
      </c>
      <c r="E37" s="26"/>
      <c r="F37" s="26" t="s">
        <v>410</v>
      </c>
      <c r="K37" s="1" t="s">
        <v>417</v>
      </c>
      <c r="M37" s="26" t="s">
        <v>401</v>
      </c>
      <c r="N37" s="26"/>
      <c r="O37" s="26" t="s">
        <v>410</v>
      </c>
    </row>
    <row r="38" spans="7:8">
      <c r="G38" s="26"/>
      <c r="H38" s="26"/>
    </row>
    <row r="51" spans="4:8">
      <c r="D51" s="26"/>
      <c r="E51" s="26"/>
      <c r="F51" s="26"/>
      <c r="G51" s="26"/>
      <c r="H51" s="26"/>
    </row>
    <row r="52" spans="2:16">
      <c r="B52" s="1" t="s">
        <v>418</v>
      </c>
      <c r="D52" s="26" t="s">
        <v>401</v>
      </c>
      <c r="E52" s="26"/>
      <c r="F52" s="26" t="s">
        <v>410</v>
      </c>
      <c r="K52" s="1" t="s">
        <v>419</v>
      </c>
      <c r="M52" s="26" t="s">
        <v>401</v>
      </c>
      <c r="N52" s="26"/>
      <c r="O52" s="26" t="s">
        <v>410</v>
      </c>
      <c r="P52" s="1" t="s">
        <v>411</v>
      </c>
    </row>
    <row r="67" spans="2:2">
      <c r="B67" s="1" t="s">
        <v>420</v>
      </c>
    </row>
  </sheetData>
  <mergeCells count="6">
    <mergeCell ref="E2:F3"/>
    <mergeCell ref="K2:L3"/>
    <mergeCell ref="H2:I3"/>
    <mergeCell ref="E4:F5"/>
    <mergeCell ref="K4:L5"/>
    <mergeCell ref="H4:I5"/>
  </mergeCells>
  <pageMargins left="0.75" right="0.75" top="1" bottom="1" header="0.511805555555556" footer="0.511805555555556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2:Q57"/>
  <sheetViews>
    <sheetView topLeftCell="A22" workbookViewId="0">
      <selection activeCell="B7" sqref="B7"/>
    </sheetView>
  </sheetViews>
  <sheetFormatPr defaultColWidth="9.14285714285714" defaultRowHeight="17.6"/>
  <cols>
    <col min="1" max="16384" width="9.14285714285714" style="1"/>
  </cols>
  <sheetData>
    <row r="2" spans="2:12">
      <c r="B2" s="19" t="s">
        <v>401</v>
      </c>
      <c r="C2" s="20"/>
      <c r="E2" s="27" t="s">
        <v>402</v>
      </c>
      <c r="F2" s="28"/>
      <c r="H2" s="27" t="s">
        <v>403</v>
      </c>
      <c r="I2" s="28"/>
      <c r="K2" s="35" t="s">
        <v>404</v>
      </c>
      <c r="L2" s="28"/>
    </row>
    <row r="3" spans="2:12">
      <c r="B3" s="21" t="s">
        <v>405</v>
      </c>
      <c r="C3" s="22"/>
      <c r="E3" s="29"/>
      <c r="F3" s="30"/>
      <c r="H3" s="29"/>
      <c r="I3" s="30"/>
      <c r="K3" s="29"/>
      <c r="L3" s="30"/>
    </row>
    <row r="4" spans="2:12">
      <c r="B4" s="21"/>
      <c r="C4" s="22"/>
      <c r="E4" s="31">
        <v>100</v>
      </c>
      <c r="F4" s="32"/>
      <c r="H4" s="31">
        <v>100</v>
      </c>
      <c r="I4" s="32"/>
      <c r="K4" s="31">
        <v>20</v>
      </c>
      <c r="L4" s="32"/>
    </row>
    <row r="5" spans="2:12">
      <c r="B5" s="23"/>
      <c r="C5" s="24"/>
      <c r="E5" s="29"/>
      <c r="F5" s="30"/>
      <c r="H5" s="29"/>
      <c r="I5" s="30"/>
      <c r="K5" s="29"/>
      <c r="L5" s="30"/>
    </row>
    <row r="12" spans="2:17">
      <c r="B12" s="1" t="s">
        <v>416</v>
      </c>
      <c r="D12" s="25" t="s">
        <v>401</v>
      </c>
      <c r="E12" s="33" t="s">
        <v>410</v>
      </c>
      <c r="F12" s="33"/>
      <c r="G12" s="33" t="s">
        <v>411</v>
      </c>
      <c r="H12" s="34"/>
      <c r="K12" s="1" t="s">
        <v>328</v>
      </c>
      <c r="M12" s="26" t="s">
        <v>401</v>
      </c>
      <c r="N12" s="26"/>
      <c r="O12" s="26" t="s">
        <v>410</v>
      </c>
      <c r="P12" s="26"/>
      <c r="Q12" s="26"/>
    </row>
    <row r="27" spans="2:15">
      <c r="B27" s="1" t="s">
        <v>327</v>
      </c>
      <c r="D27" s="26" t="s">
        <v>401</v>
      </c>
      <c r="E27" s="26"/>
      <c r="F27" s="26" t="s">
        <v>410</v>
      </c>
      <c r="K27" s="1" t="s">
        <v>417</v>
      </c>
      <c r="M27" s="26" t="s">
        <v>401</v>
      </c>
      <c r="N27" s="26"/>
      <c r="O27" s="26" t="s">
        <v>410</v>
      </c>
    </row>
    <row r="28" spans="7:8">
      <c r="G28" s="26"/>
      <c r="H28" s="26"/>
    </row>
    <row r="41" spans="4:8">
      <c r="D41" s="26"/>
      <c r="E41" s="26"/>
      <c r="F41" s="26"/>
      <c r="G41" s="26"/>
      <c r="H41" s="26"/>
    </row>
    <row r="42" spans="2:16">
      <c r="B42" s="1" t="s">
        <v>418</v>
      </c>
      <c r="D42" s="26" t="s">
        <v>401</v>
      </c>
      <c r="E42" s="26"/>
      <c r="F42" s="26" t="s">
        <v>410</v>
      </c>
      <c r="K42" s="1" t="s">
        <v>419</v>
      </c>
      <c r="M42" s="26" t="s">
        <v>401</v>
      </c>
      <c r="N42" s="26"/>
      <c r="O42" s="26" t="s">
        <v>410</v>
      </c>
      <c r="P42" s="1" t="s">
        <v>411</v>
      </c>
    </row>
    <row r="57" spans="2:2">
      <c r="B57" s="1" t="s">
        <v>420</v>
      </c>
    </row>
  </sheetData>
  <mergeCells count="6">
    <mergeCell ref="E2:F3"/>
    <mergeCell ref="K2:L3"/>
    <mergeCell ref="H2:I3"/>
    <mergeCell ref="E4:F5"/>
    <mergeCell ref="K4:L5"/>
    <mergeCell ref="H4:I5"/>
  </mergeCells>
  <pageMargins left="0.75" right="0.75" top="1" bottom="1" header="0.511805555555556" footer="0.511805555555556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P103"/>
  <sheetViews>
    <sheetView zoomScale="94" zoomScaleNormal="94" topLeftCell="A34" workbookViewId="0">
      <selection activeCell="B49" sqref="B49"/>
    </sheetView>
  </sheetViews>
  <sheetFormatPr defaultColWidth="9.14285714285714" defaultRowHeight="17.6"/>
  <cols>
    <col min="1" max="1" width="14.9285714285714" customWidth="1"/>
    <col min="2" max="2" width="37.8571428571429" customWidth="1"/>
    <col min="5" max="5" width="10.1428571428571" customWidth="1"/>
  </cols>
  <sheetData>
    <row r="2" spans="1:2">
      <c r="A2" t="s">
        <v>421</v>
      </c>
      <c r="B2" t="s">
        <v>422</v>
      </c>
    </row>
    <row r="3" spans="2:9">
      <c r="B3" s="9" t="s">
        <v>423</v>
      </c>
      <c r="C3" s="10" t="s">
        <v>424</v>
      </c>
      <c r="D3" s="10" t="s">
        <v>425</v>
      </c>
      <c r="E3" s="10" t="s">
        <v>426</v>
      </c>
      <c r="F3" s="10" t="s">
        <v>427</v>
      </c>
      <c r="G3" s="10" t="s">
        <v>428</v>
      </c>
      <c r="H3" s="10" t="s">
        <v>429</v>
      </c>
      <c r="I3" s="14" t="s">
        <v>430</v>
      </c>
    </row>
    <row r="4" spans="2:9">
      <c r="B4" s="11" t="s">
        <v>431</v>
      </c>
      <c r="C4" s="5">
        <v>20</v>
      </c>
      <c r="D4" s="5">
        <v>4</v>
      </c>
      <c r="E4" s="5">
        <v>50</v>
      </c>
      <c r="F4" s="5">
        <v>20</v>
      </c>
      <c r="G4" s="5">
        <v>5</v>
      </c>
      <c r="H4" s="5">
        <v>3</v>
      </c>
      <c r="I4" s="15">
        <v>6</v>
      </c>
    </row>
    <row r="5" spans="2:9">
      <c r="B5" s="11" t="s">
        <v>432</v>
      </c>
      <c r="C5" s="5">
        <v>21</v>
      </c>
      <c r="D5" s="5">
        <v>5</v>
      </c>
      <c r="E5" s="5">
        <v>51</v>
      </c>
      <c r="F5" s="5">
        <v>21</v>
      </c>
      <c r="G5" s="5">
        <v>6</v>
      </c>
      <c r="H5" s="5">
        <v>4</v>
      </c>
      <c r="I5" s="15">
        <v>7</v>
      </c>
    </row>
    <row r="6" spans="2:9">
      <c r="B6" s="11" t="s">
        <v>433</v>
      </c>
      <c r="C6" s="5">
        <v>22</v>
      </c>
      <c r="D6" s="5">
        <v>6</v>
      </c>
      <c r="E6" s="5">
        <v>52</v>
      </c>
      <c r="F6" s="5">
        <v>22</v>
      </c>
      <c r="G6" s="5">
        <v>7</v>
      </c>
      <c r="H6" s="5">
        <v>5</v>
      </c>
      <c r="I6" s="15">
        <v>8</v>
      </c>
    </row>
    <row r="7" spans="2:9">
      <c r="B7" s="11" t="s">
        <v>434</v>
      </c>
      <c r="C7" s="5">
        <v>23</v>
      </c>
      <c r="D7" s="5">
        <v>7</v>
      </c>
      <c r="E7" s="5">
        <v>53</v>
      </c>
      <c r="F7" s="5">
        <v>23</v>
      </c>
      <c r="G7" s="5">
        <v>8</v>
      </c>
      <c r="H7" s="5">
        <v>6</v>
      </c>
      <c r="I7" s="15">
        <v>9</v>
      </c>
    </row>
    <row r="8" spans="2:9">
      <c r="B8" s="12" t="s">
        <v>435</v>
      </c>
      <c r="C8" s="13">
        <v>24</v>
      </c>
      <c r="D8" s="13">
        <v>8</v>
      </c>
      <c r="E8" s="13">
        <v>54</v>
      </c>
      <c r="F8" s="13">
        <v>24</v>
      </c>
      <c r="G8" s="13">
        <v>9</v>
      </c>
      <c r="H8" s="13">
        <v>7</v>
      </c>
      <c r="I8" s="16">
        <v>10</v>
      </c>
    </row>
    <row r="26" spans="1:2">
      <c r="A26" t="s">
        <v>436</v>
      </c>
      <c r="B26" t="s">
        <v>437</v>
      </c>
    </row>
    <row r="27" spans="2:9">
      <c r="B27" s="9" t="s">
        <v>423</v>
      </c>
      <c r="C27" s="10" t="s">
        <v>438</v>
      </c>
      <c r="D27" s="10" t="s">
        <v>439</v>
      </c>
      <c r="E27" s="10" t="s">
        <v>440</v>
      </c>
      <c r="F27" s="10" t="s">
        <v>441</v>
      </c>
      <c r="G27" s="10" t="s">
        <v>442</v>
      </c>
      <c r="H27" s="10" t="s">
        <v>443</v>
      </c>
      <c r="I27" s="10" t="s">
        <v>444</v>
      </c>
    </row>
    <row r="28" spans="2:9">
      <c r="B28" s="11" t="s">
        <v>431</v>
      </c>
      <c r="C28" s="5">
        <v>20</v>
      </c>
      <c r="D28" s="5">
        <v>4</v>
      </c>
      <c r="E28" s="5">
        <v>50</v>
      </c>
      <c r="F28" s="5">
        <v>20</v>
      </c>
      <c r="G28" s="5">
        <v>5</v>
      </c>
      <c r="H28" s="5">
        <v>3</v>
      </c>
      <c r="I28" s="15">
        <v>6</v>
      </c>
    </row>
    <row r="29" spans="2:9">
      <c r="B29" s="11" t="s">
        <v>432</v>
      </c>
      <c r="C29" s="5">
        <v>21</v>
      </c>
      <c r="D29" s="5">
        <v>5</v>
      </c>
      <c r="E29" s="5">
        <v>51</v>
      </c>
      <c r="F29" s="5">
        <v>21</v>
      </c>
      <c r="G29" s="5">
        <v>6</v>
      </c>
      <c r="H29" s="5">
        <v>4</v>
      </c>
      <c r="I29" s="15">
        <v>7</v>
      </c>
    </row>
    <row r="30" spans="2:9">
      <c r="B30" s="11" t="s">
        <v>433</v>
      </c>
      <c r="C30" s="5">
        <v>22</v>
      </c>
      <c r="D30" s="5">
        <v>6</v>
      </c>
      <c r="E30" s="5">
        <v>52</v>
      </c>
      <c r="F30" s="5">
        <v>22</v>
      </c>
      <c r="G30" s="5">
        <v>7</v>
      </c>
      <c r="H30" s="5">
        <v>5</v>
      </c>
      <c r="I30" s="15">
        <v>8</v>
      </c>
    </row>
    <row r="31" spans="2:9">
      <c r="B31" s="11" t="s">
        <v>434</v>
      </c>
      <c r="C31" s="5">
        <v>23</v>
      </c>
      <c r="D31" s="5">
        <v>7</v>
      </c>
      <c r="E31" s="5">
        <v>53</v>
      </c>
      <c r="F31" s="5">
        <v>23</v>
      </c>
      <c r="G31" s="5">
        <v>8</v>
      </c>
      <c r="H31" s="5">
        <v>6</v>
      </c>
      <c r="I31" s="15">
        <v>9</v>
      </c>
    </row>
    <row r="32" spans="2:9">
      <c r="B32" s="12" t="s">
        <v>435</v>
      </c>
      <c r="C32" s="13">
        <v>24</v>
      </c>
      <c r="D32" s="13">
        <v>8</v>
      </c>
      <c r="E32" s="13">
        <v>54</v>
      </c>
      <c r="F32" s="13">
        <v>24</v>
      </c>
      <c r="G32" s="13">
        <v>9</v>
      </c>
      <c r="H32" s="13">
        <v>7</v>
      </c>
      <c r="I32" s="16">
        <v>10</v>
      </c>
    </row>
    <row r="46" spans="1:1">
      <c r="A46" t="s">
        <v>445</v>
      </c>
    </row>
    <row r="47" spans="2:9">
      <c r="B47" s="9" t="s">
        <v>423</v>
      </c>
      <c r="C47" s="10" t="s">
        <v>438</v>
      </c>
      <c r="D47" s="10" t="s">
        <v>439</v>
      </c>
      <c r="E47" s="10" t="s">
        <v>440</v>
      </c>
      <c r="F47" s="10" t="s">
        <v>441</v>
      </c>
      <c r="G47" s="10" t="s">
        <v>442</v>
      </c>
      <c r="H47" s="10" t="s">
        <v>443</v>
      </c>
      <c r="I47" s="10" t="s">
        <v>444</v>
      </c>
    </row>
    <row r="48" spans="2:9">
      <c r="B48" s="11" t="s">
        <v>431</v>
      </c>
      <c r="C48" s="5">
        <v>20</v>
      </c>
      <c r="D48" s="5">
        <v>4</v>
      </c>
      <c r="E48" s="5">
        <v>50</v>
      </c>
      <c r="F48" s="5">
        <v>20</v>
      </c>
      <c r="G48" s="5">
        <v>5</v>
      </c>
      <c r="H48" s="5">
        <v>3</v>
      </c>
      <c r="I48" s="15">
        <v>6</v>
      </c>
    </row>
    <row r="49" spans="2:9">
      <c r="B49" s="11" t="s">
        <v>432</v>
      </c>
      <c r="C49" s="5">
        <v>21</v>
      </c>
      <c r="D49" s="5">
        <v>5</v>
      </c>
      <c r="E49" s="5">
        <v>51</v>
      </c>
      <c r="F49" s="5">
        <v>21</v>
      </c>
      <c r="G49" s="5">
        <v>6</v>
      </c>
      <c r="H49" s="5">
        <v>4</v>
      </c>
      <c r="I49" s="15">
        <v>7</v>
      </c>
    </row>
    <row r="50" spans="2:9">
      <c r="B50" s="11" t="s">
        <v>433</v>
      </c>
      <c r="C50" s="5">
        <v>22</v>
      </c>
      <c r="D50" s="5">
        <v>6</v>
      </c>
      <c r="E50" s="5">
        <v>52</v>
      </c>
      <c r="F50" s="5">
        <v>22</v>
      </c>
      <c r="G50" s="5">
        <v>7</v>
      </c>
      <c r="H50" s="5">
        <v>5</v>
      </c>
      <c r="I50" s="15">
        <v>8</v>
      </c>
    </row>
    <row r="51" spans="2:9">
      <c r="B51" s="11" t="s">
        <v>434</v>
      </c>
      <c r="C51" s="5">
        <v>23</v>
      </c>
      <c r="D51" s="5">
        <v>7</v>
      </c>
      <c r="E51" s="5">
        <v>53</v>
      </c>
      <c r="F51" s="5">
        <v>23</v>
      </c>
      <c r="G51" s="5">
        <v>8</v>
      </c>
      <c r="H51" s="5">
        <v>6</v>
      </c>
      <c r="I51" s="15">
        <v>9</v>
      </c>
    </row>
    <row r="52" spans="2:9">
      <c r="B52" s="12" t="s">
        <v>435</v>
      </c>
      <c r="C52" s="13">
        <v>24</v>
      </c>
      <c r="D52" s="13">
        <v>8</v>
      </c>
      <c r="E52" s="13">
        <v>54</v>
      </c>
      <c r="F52" s="13">
        <v>24</v>
      </c>
      <c r="G52" s="13">
        <v>9</v>
      </c>
      <c r="H52" s="13">
        <v>7</v>
      </c>
      <c r="I52" s="16">
        <v>10</v>
      </c>
    </row>
    <row r="72" spans="2:16">
      <c r="B72" t="s">
        <v>423</v>
      </c>
      <c r="C72" s="17" t="s">
        <v>438</v>
      </c>
      <c r="D72" s="17"/>
      <c r="E72" s="17"/>
      <c r="F72" s="17"/>
      <c r="G72" s="17"/>
      <c r="H72" s="17"/>
      <c r="I72" s="17"/>
      <c r="J72" s="17" t="s">
        <v>439</v>
      </c>
      <c r="K72" s="17"/>
      <c r="L72" s="17"/>
      <c r="M72" s="17"/>
      <c r="N72" s="17"/>
      <c r="O72" s="17"/>
      <c r="P72" s="17"/>
    </row>
    <row r="73" spans="2:16">
      <c r="B73" s="9"/>
      <c r="C73" s="10" t="s">
        <v>424</v>
      </c>
      <c r="D73" s="10" t="s">
        <v>425</v>
      </c>
      <c r="E73" s="10" t="s">
        <v>426</v>
      </c>
      <c r="F73" s="10" t="s">
        <v>427</v>
      </c>
      <c r="G73" s="10" t="s">
        <v>428</v>
      </c>
      <c r="H73" s="10" t="s">
        <v>429</v>
      </c>
      <c r="I73" s="14" t="s">
        <v>430</v>
      </c>
      <c r="J73" s="10" t="s">
        <v>424</v>
      </c>
      <c r="K73" s="10" t="s">
        <v>425</v>
      </c>
      <c r="L73" s="10" t="s">
        <v>426</v>
      </c>
      <c r="M73" s="10" t="s">
        <v>427</v>
      </c>
      <c r="N73" s="10" t="s">
        <v>428</v>
      </c>
      <c r="O73" s="10" t="s">
        <v>429</v>
      </c>
      <c r="P73" s="14" t="s">
        <v>430</v>
      </c>
    </row>
    <row r="74" spans="2:16">
      <c r="B74" s="11" t="s">
        <v>431</v>
      </c>
      <c r="C74" s="5">
        <v>20</v>
      </c>
      <c r="D74" s="5">
        <v>4</v>
      </c>
      <c r="E74" s="5">
        <v>50</v>
      </c>
      <c r="F74" s="5">
        <v>20</v>
      </c>
      <c r="G74" s="5">
        <v>5</v>
      </c>
      <c r="H74" s="5">
        <v>3</v>
      </c>
      <c r="I74" s="15">
        <v>6</v>
      </c>
      <c r="J74" s="5">
        <v>20</v>
      </c>
      <c r="K74" s="5">
        <v>4</v>
      </c>
      <c r="L74" s="5">
        <v>50</v>
      </c>
      <c r="M74" s="5">
        <v>20</v>
      </c>
      <c r="N74" s="5">
        <v>5</v>
      </c>
      <c r="O74" s="5">
        <v>3</v>
      </c>
      <c r="P74" s="15">
        <v>6</v>
      </c>
    </row>
    <row r="75" spans="2:16">
      <c r="B75" s="11" t="s">
        <v>432</v>
      </c>
      <c r="C75" s="5">
        <v>21</v>
      </c>
      <c r="D75" s="5">
        <v>5</v>
      </c>
      <c r="E75" s="5">
        <v>51</v>
      </c>
      <c r="F75" s="5">
        <v>21</v>
      </c>
      <c r="G75" s="5">
        <v>6</v>
      </c>
      <c r="H75" s="5">
        <v>4</v>
      </c>
      <c r="I75" s="15">
        <v>7</v>
      </c>
      <c r="J75" s="5">
        <v>21</v>
      </c>
      <c r="K75" s="5">
        <v>5</v>
      </c>
      <c r="L75" s="5">
        <v>51</v>
      </c>
      <c r="M75" s="5">
        <v>21</v>
      </c>
      <c r="N75" s="5">
        <v>6</v>
      </c>
      <c r="O75" s="5">
        <v>4</v>
      </c>
      <c r="P75" s="15">
        <v>7</v>
      </c>
    </row>
    <row r="76" spans="2:16">
      <c r="B76" s="11" t="s">
        <v>433</v>
      </c>
      <c r="C76" s="5">
        <v>22</v>
      </c>
      <c r="D76" s="5">
        <v>6</v>
      </c>
      <c r="E76" s="5">
        <v>52</v>
      </c>
      <c r="F76" s="5">
        <v>22</v>
      </c>
      <c r="G76" s="5">
        <v>7</v>
      </c>
      <c r="H76" s="5">
        <v>5</v>
      </c>
      <c r="I76" s="15">
        <v>8</v>
      </c>
      <c r="J76" s="5">
        <v>22</v>
      </c>
      <c r="K76" s="5">
        <v>6</v>
      </c>
      <c r="L76" s="5">
        <v>52</v>
      </c>
      <c r="M76" s="5">
        <v>22</v>
      </c>
      <c r="N76" s="5">
        <v>7</v>
      </c>
      <c r="O76" s="5">
        <v>5</v>
      </c>
      <c r="P76" s="15">
        <v>8</v>
      </c>
    </row>
    <row r="77" spans="2:16">
      <c r="B77" s="11" t="s">
        <v>434</v>
      </c>
      <c r="C77" s="5">
        <v>23</v>
      </c>
      <c r="D77" s="5">
        <v>7</v>
      </c>
      <c r="E77" s="5">
        <v>53</v>
      </c>
      <c r="F77" s="5">
        <v>23</v>
      </c>
      <c r="G77" s="5">
        <v>8</v>
      </c>
      <c r="H77" s="5">
        <v>6</v>
      </c>
      <c r="I77" s="15">
        <v>9</v>
      </c>
      <c r="J77" s="5">
        <v>23</v>
      </c>
      <c r="K77" s="5">
        <v>7</v>
      </c>
      <c r="L77" s="5">
        <v>53</v>
      </c>
      <c r="M77" s="5">
        <v>23</v>
      </c>
      <c r="N77" s="5">
        <v>8</v>
      </c>
      <c r="O77" s="5">
        <v>6</v>
      </c>
      <c r="P77" s="15">
        <v>9</v>
      </c>
    </row>
    <row r="78" spans="2:16">
      <c r="B78" s="12" t="s">
        <v>435</v>
      </c>
      <c r="C78" s="13">
        <v>24</v>
      </c>
      <c r="D78" s="13">
        <v>8</v>
      </c>
      <c r="E78" s="13">
        <v>54</v>
      </c>
      <c r="F78" s="13">
        <v>24</v>
      </c>
      <c r="G78" s="13">
        <v>9</v>
      </c>
      <c r="H78" s="13">
        <v>7</v>
      </c>
      <c r="I78" s="16">
        <v>10</v>
      </c>
      <c r="J78" s="13">
        <v>24</v>
      </c>
      <c r="K78" s="13">
        <v>8</v>
      </c>
      <c r="L78" s="13">
        <v>54</v>
      </c>
      <c r="M78" s="13">
        <v>24</v>
      </c>
      <c r="N78" s="13">
        <v>9</v>
      </c>
      <c r="O78" s="13">
        <v>7</v>
      </c>
      <c r="P78" s="16">
        <v>10</v>
      </c>
    </row>
    <row r="82" spans="2:16">
      <c r="B82" s="9" t="s">
        <v>423</v>
      </c>
      <c r="C82" s="18">
        <v>44197</v>
      </c>
      <c r="D82" s="18">
        <v>44198</v>
      </c>
      <c r="E82" s="18">
        <v>44199</v>
      </c>
      <c r="F82" s="18">
        <v>44200</v>
      </c>
      <c r="G82" s="18">
        <v>44201</v>
      </c>
      <c r="H82" s="18">
        <v>44202</v>
      </c>
      <c r="I82" s="18">
        <v>44203</v>
      </c>
      <c r="J82" s="18">
        <v>44204</v>
      </c>
      <c r="K82" s="18">
        <v>44205</v>
      </c>
      <c r="L82" s="18">
        <v>44206</v>
      </c>
      <c r="M82" s="18">
        <v>44207</v>
      </c>
      <c r="N82" s="18">
        <v>44208</v>
      </c>
      <c r="O82" s="18">
        <v>44209</v>
      </c>
      <c r="P82" s="18">
        <v>44210</v>
      </c>
    </row>
    <row r="83" spans="2:16">
      <c r="B83" s="11" t="s">
        <v>431</v>
      </c>
      <c r="C83" s="5">
        <v>20</v>
      </c>
      <c r="D83" s="5">
        <v>4</v>
      </c>
      <c r="E83" s="5">
        <v>50</v>
      </c>
      <c r="F83" s="5">
        <v>20</v>
      </c>
      <c r="G83" s="5">
        <v>5</v>
      </c>
      <c r="H83" s="5">
        <v>3</v>
      </c>
      <c r="I83" s="15">
        <v>6</v>
      </c>
      <c r="J83" s="5">
        <v>20</v>
      </c>
      <c r="K83" s="5">
        <v>4</v>
      </c>
      <c r="L83" s="5">
        <v>50</v>
      </c>
      <c r="M83" s="5">
        <v>20</v>
      </c>
      <c r="N83" s="5">
        <v>5</v>
      </c>
      <c r="O83" s="5">
        <v>33</v>
      </c>
      <c r="P83" s="15">
        <v>120</v>
      </c>
    </row>
    <row r="84" spans="2:16">
      <c r="B84" s="11" t="s">
        <v>432</v>
      </c>
      <c r="C84" s="5">
        <v>21</v>
      </c>
      <c r="D84" s="5">
        <v>5</v>
      </c>
      <c r="E84" s="5">
        <v>51</v>
      </c>
      <c r="F84" s="5">
        <v>21</v>
      </c>
      <c r="G84" s="5">
        <v>6</v>
      </c>
      <c r="H84" s="5">
        <v>4</v>
      </c>
      <c r="I84" s="15">
        <v>7</v>
      </c>
      <c r="J84" s="5">
        <v>20</v>
      </c>
      <c r="K84" s="5">
        <v>4</v>
      </c>
      <c r="L84" s="5">
        <v>50</v>
      </c>
      <c r="M84" s="5">
        <v>20</v>
      </c>
      <c r="N84" s="5">
        <v>3</v>
      </c>
      <c r="O84" s="5">
        <v>3</v>
      </c>
      <c r="P84" s="15">
        <v>6</v>
      </c>
    </row>
    <row r="85" spans="2:16">
      <c r="B85" s="11" t="s">
        <v>433</v>
      </c>
      <c r="C85" s="5">
        <v>22</v>
      </c>
      <c r="D85" s="5">
        <v>6</v>
      </c>
      <c r="E85" s="5">
        <v>52</v>
      </c>
      <c r="F85" s="5">
        <v>22</v>
      </c>
      <c r="G85" s="5">
        <v>7</v>
      </c>
      <c r="H85" s="5">
        <v>5</v>
      </c>
      <c r="I85" s="15">
        <v>8</v>
      </c>
      <c r="J85" s="5">
        <v>20</v>
      </c>
      <c r="K85" s="5">
        <v>4</v>
      </c>
      <c r="L85" s="5">
        <v>50</v>
      </c>
      <c r="M85" s="5">
        <v>20</v>
      </c>
      <c r="N85" s="5">
        <v>5</v>
      </c>
      <c r="O85" s="5">
        <v>3</v>
      </c>
      <c r="P85" s="15">
        <v>6</v>
      </c>
    </row>
    <row r="86" spans="2:16">
      <c r="B86" s="11" t="s">
        <v>434</v>
      </c>
      <c r="C86" s="5">
        <v>23</v>
      </c>
      <c r="D86" s="5">
        <v>7</v>
      </c>
      <c r="E86" s="5">
        <v>53</v>
      </c>
      <c r="F86" s="5">
        <v>23</v>
      </c>
      <c r="G86" s="5">
        <v>8</v>
      </c>
      <c r="H86" s="5">
        <v>6</v>
      </c>
      <c r="I86" s="15">
        <v>9</v>
      </c>
      <c r="J86" s="5">
        <v>20</v>
      </c>
      <c r="K86" s="5">
        <v>4</v>
      </c>
      <c r="L86" s="5">
        <v>50</v>
      </c>
      <c r="M86" s="5">
        <v>20</v>
      </c>
      <c r="N86" s="5">
        <v>65</v>
      </c>
      <c r="O86" s="5">
        <v>60</v>
      </c>
      <c r="P86" s="15">
        <v>99</v>
      </c>
    </row>
    <row r="87" spans="2:16">
      <c r="B87" s="12" t="s">
        <v>435</v>
      </c>
      <c r="C87" s="13">
        <v>24</v>
      </c>
      <c r="D87" s="13">
        <v>8</v>
      </c>
      <c r="E87" s="13">
        <v>54</v>
      </c>
      <c r="F87" s="13">
        <v>24</v>
      </c>
      <c r="G87" s="13">
        <v>9</v>
      </c>
      <c r="H87" s="13">
        <v>7</v>
      </c>
      <c r="I87" s="16">
        <v>10</v>
      </c>
      <c r="J87" s="5">
        <v>20</v>
      </c>
      <c r="K87" s="5">
        <v>4</v>
      </c>
      <c r="L87" s="5">
        <v>50</v>
      </c>
      <c r="M87" s="5">
        <v>20</v>
      </c>
      <c r="N87" s="5">
        <v>5</v>
      </c>
      <c r="O87" s="5">
        <v>100</v>
      </c>
      <c r="P87" s="15">
        <v>1299</v>
      </c>
    </row>
    <row r="94" spans="2:3">
      <c r="B94" t="s">
        <v>446</v>
      </c>
      <c r="C94" t="s">
        <v>447</v>
      </c>
    </row>
    <row r="95" spans="2:3">
      <c r="B95" s="5" t="s">
        <v>448</v>
      </c>
      <c r="C95" s="5">
        <v>10</v>
      </c>
    </row>
    <row r="96" spans="2:3">
      <c r="B96" s="5" t="s">
        <v>449</v>
      </c>
      <c r="C96" s="5">
        <v>11</v>
      </c>
    </row>
    <row r="97" spans="2:3">
      <c r="B97" s="5" t="s">
        <v>450</v>
      </c>
      <c r="C97" s="5">
        <v>12</v>
      </c>
    </row>
    <row r="98" spans="2:3">
      <c r="B98" s="5" t="s">
        <v>451</v>
      </c>
      <c r="C98" s="5">
        <v>13</v>
      </c>
    </row>
    <row r="99" spans="2:3">
      <c r="B99" s="5" t="s">
        <v>452</v>
      </c>
      <c r="C99" s="5">
        <v>14</v>
      </c>
    </row>
    <row r="100" spans="2:3">
      <c r="B100" s="5" t="s">
        <v>453</v>
      </c>
      <c r="C100" s="5">
        <v>15</v>
      </c>
    </row>
    <row r="101" spans="2:3">
      <c r="B101" s="5" t="s">
        <v>454</v>
      </c>
      <c r="C101" s="5">
        <v>16</v>
      </c>
    </row>
    <row r="102" spans="2:3">
      <c r="B102" s="5" t="s">
        <v>455</v>
      </c>
      <c r="C102" s="5">
        <v>17</v>
      </c>
    </row>
    <row r="103" spans="2:3">
      <c r="B103" s="5"/>
      <c r="C103" s="5"/>
    </row>
  </sheetData>
  <mergeCells count="2">
    <mergeCell ref="C72:I72"/>
    <mergeCell ref="J72:P72"/>
  </mergeCells>
  <pageMargins left="0.75" right="0.75" top="1" bottom="1" header="0.511805555555556" footer="0.511805555555556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C19"/>
  <sheetViews>
    <sheetView workbookViewId="0">
      <selection activeCell="C6" sqref="C6"/>
    </sheetView>
  </sheetViews>
  <sheetFormatPr defaultColWidth="9.14285714285714" defaultRowHeight="17.6" outlineLevelCol="2"/>
  <cols>
    <col min="1" max="1" width="12.5" style="5" customWidth="1"/>
    <col min="2" max="2" width="29.0178571428571" style="5" customWidth="1"/>
    <col min="3" max="3" width="18.1517857142857" style="5" customWidth="1"/>
    <col min="4" max="16384" width="9.14285714285714" style="5"/>
  </cols>
  <sheetData>
    <row r="1" spans="1:3">
      <c r="A1" s="6" t="s">
        <v>456</v>
      </c>
      <c r="B1" s="6" t="s">
        <v>457</v>
      </c>
      <c r="C1" s="6" t="s">
        <v>458</v>
      </c>
    </row>
    <row r="2" spans="1:3">
      <c r="A2" s="7" t="s">
        <v>459</v>
      </c>
      <c r="B2" s="8" t="s">
        <v>460</v>
      </c>
      <c r="C2" s="8" t="s">
        <v>461</v>
      </c>
    </row>
    <row r="3" spans="1:3">
      <c r="A3" s="7" t="s">
        <v>462</v>
      </c>
      <c r="B3" s="7"/>
      <c r="C3" s="7"/>
    </row>
    <row r="4" spans="1:3">
      <c r="A4" s="7" t="s">
        <v>463</v>
      </c>
      <c r="B4" s="7"/>
      <c r="C4" s="7"/>
    </row>
    <row r="5" spans="1:3">
      <c r="A5" s="7" t="s">
        <v>464</v>
      </c>
      <c r="B5" s="7"/>
      <c r="C5" s="7"/>
    </row>
    <row r="6" spans="1:3">
      <c r="A6" s="7" t="s">
        <v>465</v>
      </c>
      <c r="B6" s="7"/>
      <c r="C6" s="7"/>
    </row>
    <row r="7" spans="1:3">
      <c r="A7" s="7" t="s">
        <v>466</v>
      </c>
      <c r="B7" s="7"/>
      <c r="C7" s="7"/>
    </row>
    <row r="8" spans="1:3">
      <c r="A8" s="7" t="s">
        <v>467</v>
      </c>
      <c r="B8" s="7"/>
      <c r="C8" s="7"/>
    </row>
    <row r="9" spans="1:3">
      <c r="A9" s="7" t="s">
        <v>468</v>
      </c>
      <c r="B9" s="7"/>
      <c r="C9" s="7"/>
    </row>
    <row r="10" spans="1:3">
      <c r="A10" s="7" t="s">
        <v>469</v>
      </c>
      <c r="B10" s="7"/>
      <c r="C10" s="7"/>
    </row>
    <row r="11" spans="1:3">
      <c r="A11" s="7" t="s">
        <v>470</v>
      </c>
      <c r="B11" s="7"/>
      <c r="C11" s="7"/>
    </row>
    <row r="12" spans="1:3">
      <c r="A12" s="7" t="s">
        <v>471</v>
      </c>
      <c r="B12" s="7"/>
      <c r="C12" s="7"/>
    </row>
    <row r="13" spans="1:3">
      <c r="A13" s="7"/>
      <c r="B13" s="7"/>
      <c r="C13" s="7"/>
    </row>
    <row r="14" spans="1:3">
      <c r="A14" s="7" t="s">
        <v>472</v>
      </c>
      <c r="B14" s="7"/>
      <c r="C14" s="7"/>
    </row>
    <row r="15" spans="1:3">
      <c r="A15" s="7" t="s">
        <v>473</v>
      </c>
      <c r="B15" s="8" t="s">
        <v>474</v>
      </c>
      <c r="C15" s="7"/>
    </row>
    <row r="16" spans="1:3">
      <c r="A16" s="7" t="s">
        <v>475</v>
      </c>
      <c r="B16" s="8" t="s">
        <v>476</v>
      </c>
      <c r="C16" s="7"/>
    </row>
    <row r="17" spans="1:3">
      <c r="A17" s="7" t="s">
        <v>477</v>
      </c>
      <c r="B17" s="8" t="s">
        <v>478</v>
      </c>
      <c r="C17" s="7"/>
    </row>
    <row r="18" spans="1:3">
      <c r="A18" s="7" t="s">
        <v>479</v>
      </c>
      <c r="B18" s="8" t="s">
        <v>480</v>
      </c>
      <c r="C18" s="7"/>
    </row>
    <row r="19" spans="1:3">
      <c r="A19" s="7" t="s">
        <v>481</v>
      </c>
      <c r="B19" s="8" t="s">
        <v>482</v>
      </c>
      <c r="C19" s="7"/>
    </row>
  </sheetData>
  <hyperlinks>
    <hyperlink ref="B2" r:id="rId1" display="https://clickup.com/"/>
    <hyperlink ref="C2" r:id="rId2" display="https://docs.clickup.com/en/articles/1144509-clickapps?_ga=2.66739566.1117970837.1630473962-1391847533.1628221994"/>
    <hyperlink ref="B15" r:id="rId3" display="https://vika.cn/"/>
    <hyperlink ref="B16" r:id="rId4" display="https://seatable.cn/"/>
    <hyperlink ref="B17" r:id="rId5" display="https://hipacloud.com/"/>
    <hyperlink ref="B18" r:id="rId6" display="https://www.treelab.com.cn/r/"/>
    <hyperlink ref="B19" r:id="rId7" display="https://www.kalacloud.com/"/>
  </hyperlinks>
  <pageMargins left="0.75" right="0.75" top="1" bottom="1" header="0.511805555555556" footer="0.511805555555556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topLeftCell="A8" workbookViewId="0">
      <selection activeCell="J100" sqref="J100"/>
    </sheetView>
  </sheetViews>
  <sheetFormatPr defaultColWidth="9.14285714285714" defaultRowHeight="17.6"/>
  <sheetData>
    <row r="1" spans="1:1">
      <c r="A1" t="s">
        <v>483</v>
      </c>
    </row>
  </sheetData>
  <pageMargins left="0.75" right="0.75" top="1" bottom="1" header="0.511805555555556" footer="0.511805555555556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topLeftCell="I217" workbookViewId="0">
      <selection activeCell="I270" sqref="I270"/>
    </sheetView>
  </sheetViews>
  <sheetFormatPr defaultColWidth="9.14285714285714" defaultRowHeight="17.6"/>
  <sheetData/>
  <pageMargins left="0.75" right="0.75" top="1" bottom="1" header="0.511805555555556" footer="0.511805555555556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V65"/>
  <sheetViews>
    <sheetView zoomScale="91" zoomScaleNormal="91" workbookViewId="0">
      <selection activeCell="X5" sqref="X5"/>
    </sheetView>
  </sheetViews>
  <sheetFormatPr defaultColWidth="9.125" defaultRowHeight="16.8"/>
  <cols>
    <col min="1" max="1" width="7.02678571428571" style="217" customWidth="1"/>
    <col min="2" max="3" width="9.125" style="217" hidden="1" customWidth="1"/>
    <col min="4" max="5" width="9.125" style="217"/>
    <col min="6" max="6" width="8.40178571428571" style="217" customWidth="1"/>
    <col min="7" max="16384" width="9.125" style="217"/>
  </cols>
  <sheetData>
    <row r="2" spans="5:8">
      <c r="E2" s="217" t="s">
        <v>12</v>
      </c>
      <c r="H2" s="217" t="s">
        <v>13</v>
      </c>
    </row>
    <row r="3" spans="4:8">
      <c r="D3" s="217" t="s">
        <v>14</v>
      </c>
      <c r="E3" s="219"/>
      <c r="G3" s="217" t="s">
        <v>15</v>
      </c>
      <c r="H3" s="219"/>
    </row>
    <row r="5" spans="9:22">
      <c r="I5" s="221" t="s">
        <v>16</v>
      </c>
      <c r="J5" s="222"/>
      <c r="K5" s="222"/>
      <c r="L5" s="222"/>
      <c r="M5" s="222"/>
      <c r="N5" s="222"/>
      <c r="O5" s="229"/>
      <c r="P5" s="221" t="s">
        <v>17</v>
      </c>
      <c r="Q5" s="222"/>
      <c r="R5" s="222"/>
      <c r="S5" s="222"/>
      <c r="T5" s="222"/>
      <c r="U5" s="222"/>
      <c r="V5" s="229"/>
    </row>
    <row r="6" spans="9:22">
      <c r="I6" s="223"/>
      <c r="O6" s="230"/>
      <c r="P6" s="223"/>
      <c r="V6" s="230"/>
    </row>
    <row r="7" spans="9:22">
      <c r="I7" s="223"/>
      <c r="O7" s="230"/>
      <c r="P7" s="223"/>
      <c r="V7" s="230"/>
    </row>
    <row r="8" spans="9:22">
      <c r="I8" s="223"/>
      <c r="O8" s="230"/>
      <c r="P8" s="223"/>
      <c r="V8" s="230"/>
    </row>
    <row r="9" spans="9:22">
      <c r="I9" s="223"/>
      <c r="O9" s="230"/>
      <c r="P9" s="223"/>
      <c r="V9" s="230"/>
    </row>
    <row r="10" spans="9:22">
      <c r="I10" s="223"/>
      <c r="O10" s="230"/>
      <c r="P10" s="223"/>
      <c r="V10" s="230"/>
    </row>
    <row r="11" spans="9:22">
      <c r="I11" s="223"/>
      <c r="O11" s="230"/>
      <c r="P11" s="223"/>
      <c r="V11" s="230"/>
    </row>
    <row r="12" spans="9:22">
      <c r="I12" s="223"/>
      <c r="O12" s="230"/>
      <c r="P12" s="223"/>
      <c r="V12" s="230"/>
    </row>
    <row r="13" spans="9:22">
      <c r="I13" s="223"/>
      <c r="O13" s="230"/>
      <c r="P13" s="223"/>
      <c r="V13" s="230"/>
    </row>
    <row r="14" spans="9:22">
      <c r="I14" s="223"/>
      <c r="O14" s="230"/>
      <c r="P14" s="223"/>
      <c r="V14" s="230"/>
    </row>
    <row r="15" spans="9:22">
      <c r="I15" s="223"/>
      <c r="O15" s="230"/>
      <c r="P15" s="223"/>
      <c r="V15" s="230"/>
    </row>
    <row r="16" spans="9:22">
      <c r="I16" s="223"/>
      <c r="O16" s="230"/>
      <c r="P16" s="223"/>
      <c r="V16" s="230"/>
    </row>
    <row r="17" spans="9:22">
      <c r="I17" s="223"/>
      <c r="O17" s="230"/>
      <c r="P17" s="223"/>
      <c r="V17" s="230"/>
    </row>
    <row r="18" spans="9:22">
      <c r="I18" s="223"/>
      <c r="J18" s="224"/>
      <c r="K18" s="224"/>
      <c r="L18" s="224"/>
      <c r="M18" s="224"/>
      <c r="N18" s="224"/>
      <c r="O18" s="230"/>
      <c r="P18" s="223"/>
      <c r="Q18" s="224"/>
      <c r="R18" s="224"/>
      <c r="S18" s="224"/>
      <c r="T18" s="224"/>
      <c r="U18" s="224"/>
      <c r="V18" s="230"/>
    </row>
    <row r="19" spans="9:22">
      <c r="I19" s="221"/>
      <c r="J19" s="222"/>
      <c r="K19" s="222"/>
      <c r="L19" s="222"/>
      <c r="M19" s="222"/>
      <c r="N19" s="222"/>
      <c r="O19" s="229"/>
      <c r="P19" s="221"/>
      <c r="Q19" s="222"/>
      <c r="R19" s="222"/>
      <c r="S19" s="222"/>
      <c r="T19" s="222"/>
      <c r="U19" s="222"/>
      <c r="V19" s="229"/>
    </row>
    <row r="20" spans="9:22">
      <c r="I20" s="223"/>
      <c r="J20" s="225" t="s">
        <v>1</v>
      </c>
      <c r="K20" s="225"/>
      <c r="L20" s="225"/>
      <c r="M20" s="225"/>
      <c r="N20" s="225">
        <v>90</v>
      </c>
      <c r="O20" s="230"/>
      <c r="P20" s="223"/>
      <c r="Q20" s="225" t="s">
        <v>18</v>
      </c>
      <c r="R20" s="225"/>
      <c r="S20" s="225"/>
      <c r="T20" s="225"/>
      <c r="U20" s="237">
        <v>0.9</v>
      </c>
      <c r="V20" s="230"/>
    </row>
    <row r="21" spans="9:22">
      <c r="I21" s="223"/>
      <c r="J21" s="224" t="s">
        <v>19</v>
      </c>
      <c r="K21" s="224"/>
      <c r="L21" s="224"/>
      <c r="M21" s="224"/>
      <c r="N21" s="224">
        <v>90</v>
      </c>
      <c r="O21" s="230"/>
      <c r="P21" s="223"/>
      <c r="Q21" s="224" t="s">
        <v>19</v>
      </c>
      <c r="R21" s="224"/>
      <c r="S21" s="224"/>
      <c r="T21" s="224"/>
      <c r="U21" s="224">
        <v>90</v>
      </c>
      <c r="V21" s="230"/>
    </row>
    <row r="22" spans="1:22">
      <c r="A22" s="218" t="s">
        <v>20</v>
      </c>
      <c r="B22" s="218"/>
      <c r="C22" s="218"/>
      <c r="D22" s="217" t="s">
        <v>21</v>
      </c>
      <c r="E22" s="220">
        <v>90</v>
      </c>
      <c r="I22" s="223"/>
      <c r="J22" s="226" t="s">
        <v>22</v>
      </c>
      <c r="K22" s="226"/>
      <c r="L22" s="226"/>
      <c r="M22" s="224"/>
      <c r="N22" s="231">
        <v>0.3</v>
      </c>
      <c r="O22" s="230"/>
      <c r="P22" s="223"/>
      <c r="Q22" s="226" t="s">
        <v>22</v>
      </c>
      <c r="R22" s="226"/>
      <c r="S22" s="226"/>
      <c r="T22" s="224"/>
      <c r="U22" s="231">
        <v>0.3</v>
      </c>
      <c r="V22" s="230"/>
    </row>
    <row r="23" spans="1:22">
      <c r="A23" s="218"/>
      <c r="B23" s="218"/>
      <c r="C23" s="218"/>
      <c r="D23" s="217" t="s">
        <v>23</v>
      </c>
      <c r="E23" s="220">
        <v>80</v>
      </c>
      <c r="I23" s="223"/>
      <c r="J23" s="225" t="s">
        <v>24</v>
      </c>
      <c r="K23" s="225"/>
      <c r="L23" s="225"/>
      <c r="M23" s="225"/>
      <c r="N23" s="232">
        <v>80</v>
      </c>
      <c r="O23" s="230"/>
      <c r="P23" s="223"/>
      <c r="Q23" s="225" t="s">
        <v>25</v>
      </c>
      <c r="R23" s="225"/>
      <c r="S23" s="225"/>
      <c r="T23" s="225"/>
      <c r="U23" s="232">
        <v>80</v>
      </c>
      <c r="V23" s="230"/>
    </row>
    <row r="24" spans="1:22">
      <c r="A24" s="218"/>
      <c r="B24" s="218"/>
      <c r="C24" s="218"/>
      <c r="D24" s="217" t="s">
        <v>26</v>
      </c>
      <c r="E24" s="220">
        <v>70</v>
      </c>
      <c r="I24" s="223"/>
      <c r="J24" s="224" t="s">
        <v>19</v>
      </c>
      <c r="K24" s="224"/>
      <c r="L24" s="224"/>
      <c r="M24" s="224"/>
      <c r="N24" s="224">
        <v>-80</v>
      </c>
      <c r="O24" s="230"/>
      <c r="P24" s="223"/>
      <c r="Q24" s="224" t="s">
        <v>19</v>
      </c>
      <c r="R24" s="224"/>
      <c r="S24" s="224"/>
      <c r="T24" s="224"/>
      <c r="U24" s="224">
        <v>-80</v>
      </c>
      <c r="V24" s="230"/>
    </row>
    <row r="25" spans="1:22">
      <c r="A25" s="218"/>
      <c r="B25" s="218"/>
      <c r="C25" s="218"/>
      <c r="D25" s="217" t="s">
        <v>27</v>
      </c>
      <c r="E25" s="220">
        <v>60</v>
      </c>
      <c r="I25" s="223"/>
      <c r="J25" s="226" t="s">
        <v>22</v>
      </c>
      <c r="K25" s="226"/>
      <c r="L25" s="226"/>
      <c r="M25" s="224"/>
      <c r="N25" s="231">
        <v>0.3</v>
      </c>
      <c r="O25" s="230"/>
      <c r="P25" s="223"/>
      <c r="Q25" s="226" t="s">
        <v>22</v>
      </c>
      <c r="R25" s="226"/>
      <c r="S25" s="226"/>
      <c r="T25" s="224"/>
      <c r="U25" s="231">
        <v>0.3</v>
      </c>
      <c r="V25" s="230"/>
    </row>
    <row r="26" spans="1:22">
      <c r="A26" s="218"/>
      <c r="B26" s="218"/>
      <c r="C26" s="218"/>
      <c r="D26" s="217" t="s">
        <v>28</v>
      </c>
      <c r="E26" s="220">
        <v>90</v>
      </c>
      <c r="I26" s="223"/>
      <c r="J26" s="225" t="s">
        <v>24</v>
      </c>
      <c r="K26" s="225"/>
      <c r="L26" s="225"/>
      <c r="M26" s="225"/>
      <c r="N26" s="232">
        <v>80</v>
      </c>
      <c r="O26" s="230"/>
      <c r="P26" s="223"/>
      <c r="Q26" s="225"/>
      <c r="R26" s="225"/>
      <c r="S26" s="225"/>
      <c r="T26" s="225"/>
      <c r="U26" s="232"/>
      <c r="V26" s="230"/>
    </row>
    <row r="27" spans="9:22">
      <c r="I27" s="223"/>
      <c r="J27" s="224" t="s">
        <v>19</v>
      </c>
      <c r="K27" s="224"/>
      <c r="L27" s="224"/>
      <c r="M27" s="224"/>
      <c r="N27" s="224">
        <v>-80</v>
      </c>
      <c r="O27" s="230"/>
      <c r="P27" s="223"/>
      <c r="Q27" s="224"/>
      <c r="R27" s="224"/>
      <c r="S27" s="224"/>
      <c r="T27" s="224"/>
      <c r="U27" s="224"/>
      <c r="V27" s="230"/>
    </row>
    <row r="28" spans="9:22">
      <c r="I28" s="223"/>
      <c r="J28" s="226" t="s">
        <v>22</v>
      </c>
      <c r="K28" s="226"/>
      <c r="L28" s="226"/>
      <c r="M28" s="224"/>
      <c r="N28" s="231">
        <v>0.3</v>
      </c>
      <c r="O28" s="230"/>
      <c r="P28" s="223"/>
      <c r="Q28" s="226"/>
      <c r="R28" s="226"/>
      <c r="S28" s="226"/>
      <c r="T28" s="224"/>
      <c r="U28" s="231"/>
      <c r="V28" s="230"/>
    </row>
    <row r="29" ht="17.55" spans="9:22">
      <c r="I29" s="227"/>
      <c r="J29" s="228"/>
      <c r="K29" s="228"/>
      <c r="L29" s="228"/>
      <c r="M29" s="228"/>
      <c r="N29" s="228"/>
      <c r="O29" s="233"/>
      <c r="P29" s="227"/>
      <c r="Q29" s="228"/>
      <c r="R29" s="228"/>
      <c r="S29" s="228"/>
      <c r="T29" s="228"/>
      <c r="U29" s="228"/>
      <c r="V29" s="233"/>
    </row>
    <row r="30" spans="9:22">
      <c r="I30" s="221" t="s">
        <v>29</v>
      </c>
      <c r="J30" s="222"/>
      <c r="K30" s="222"/>
      <c r="L30" s="222"/>
      <c r="M30" s="222"/>
      <c r="N30" s="222"/>
      <c r="O30" s="229"/>
      <c r="P30" s="234" t="s">
        <v>30</v>
      </c>
      <c r="Q30" s="238"/>
      <c r="R30" s="238"/>
      <c r="S30" s="238"/>
      <c r="T30" s="238"/>
      <c r="U30" s="238"/>
      <c r="V30" s="238"/>
    </row>
    <row r="31" spans="4:22">
      <c r="D31" s="217" t="s">
        <v>31</v>
      </c>
      <c r="I31" s="223"/>
      <c r="O31" s="230"/>
      <c r="P31" s="235"/>
      <c r="V31" s="224"/>
    </row>
    <row r="32" spans="4:22">
      <c r="D32" s="217" t="s">
        <v>32</v>
      </c>
      <c r="I32" s="223"/>
      <c r="O32" s="230"/>
      <c r="P32" s="235"/>
      <c r="V32" s="224"/>
    </row>
    <row r="33" spans="4:22">
      <c r="D33" s="217" t="s">
        <v>33</v>
      </c>
      <c r="I33" s="223"/>
      <c r="O33" s="230"/>
      <c r="P33" s="235"/>
      <c r="V33" s="224"/>
    </row>
    <row r="34" spans="4:22">
      <c r="D34" s="217" t="s">
        <v>34</v>
      </c>
      <c r="I34" s="223"/>
      <c r="O34" s="230"/>
      <c r="P34" s="235"/>
      <c r="V34" s="224"/>
    </row>
    <row r="35" spans="4:22">
      <c r="D35" s="217" t="s">
        <v>35</v>
      </c>
      <c r="I35" s="223"/>
      <c r="O35" s="230"/>
      <c r="P35" s="235"/>
      <c r="V35" s="224"/>
    </row>
    <row r="36" spans="4:22">
      <c r="D36" s="217" t="s">
        <v>36</v>
      </c>
      <c r="I36" s="223"/>
      <c r="O36" s="230"/>
      <c r="P36" s="235"/>
      <c r="V36" s="224"/>
    </row>
    <row r="37" spans="4:22">
      <c r="D37" s="217" t="s">
        <v>34</v>
      </c>
      <c r="I37" s="223"/>
      <c r="O37" s="230"/>
      <c r="P37" s="235"/>
      <c r="V37" s="224"/>
    </row>
    <row r="38" spans="4:22">
      <c r="D38" s="217" t="s">
        <v>37</v>
      </c>
      <c r="I38" s="223"/>
      <c r="O38" s="230"/>
      <c r="P38" s="235"/>
      <c r="V38" s="224"/>
    </row>
    <row r="39" spans="4:22">
      <c r="D39" s="217" t="s">
        <v>38</v>
      </c>
      <c r="I39" s="223"/>
      <c r="O39" s="230"/>
      <c r="P39" s="235"/>
      <c r="V39" s="224"/>
    </row>
    <row r="40" spans="4:22">
      <c r="D40" s="217" t="s">
        <v>39</v>
      </c>
      <c r="I40" s="223"/>
      <c r="O40" s="230"/>
      <c r="P40" s="235"/>
      <c r="V40" s="224"/>
    </row>
    <row r="41" spans="4:22">
      <c r="D41" s="217" t="s">
        <v>40</v>
      </c>
      <c r="I41" s="223"/>
      <c r="O41" s="230"/>
      <c r="P41" s="235"/>
      <c r="V41" s="224"/>
    </row>
    <row r="42" spans="4:22">
      <c r="D42" s="217" t="s">
        <v>41</v>
      </c>
      <c r="I42" s="223"/>
      <c r="O42" s="230"/>
      <c r="P42" s="235"/>
      <c r="V42" s="224"/>
    </row>
    <row r="43" ht="17.55" spans="4:22">
      <c r="D43" s="217" t="s">
        <v>42</v>
      </c>
      <c r="I43" s="223"/>
      <c r="J43" s="224"/>
      <c r="K43" s="224"/>
      <c r="L43" s="224"/>
      <c r="M43" s="224"/>
      <c r="N43" s="224"/>
      <c r="O43" s="230"/>
      <c r="P43" s="236"/>
      <c r="Q43" s="239"/>
      <c r="R43" s="239"/>
      <c r="S43" s="239"/>
      <c r="T43" s="239"/>
      <c r="U43" s="239"/>
      <c r="V43" s="239"/>
    </row>
    <row r="44" spans="4:22">
      <c r="D44" s="217" t="s">
        <v>43</v>
      </c>
      <c r="I44" s="221"/>
      <c r="J44" s="222"/>
      <c r="K44" s="222"/>
      <c r="L44" s="222"/>
      <c r="M44" s="222"/>
      <c r="N44" s="222"/>
      <c r="O44" s="229"/>
      <c r="P44" s="234"/>
      <c r="Q44" s="238"/>
      <c r="R44" s="238"/>
      <c r="S44" s="238"/>
      <c r="T44" s="238"/>
      <c r="U44" s="238"/>
      <c r="V44" s="238"/>
    </row>
    <row r="45" spans="4:22">
      <c r="D45" s="217" t="s">
        <v>44</v>
      </c>
      <c r="I45" s="223"/>
      <c r="J45" s="225" t="s">
        <v>45</v>
      </c>
      <c r="K45" s="225"/>
      <c r="L45" s="225"/>
      <c r="M45" s="225"/>
      <c r="N45" s="237">
        <v>0.9</v>
      </c>
      <c r="O45" s="230"/>
      <c r="P45" s="235"/>
      <c r="Q45" s="225" t="s">
        <v>46</v>
      </c>
      <c r="R45" s="225"/>
      <c r="S45" s="225"/>
      <c r="T45" s="225"/>
      <c r="U45" s="237">
        <v>0.9</v>
      </c>
      <c r="V45" s="224"/>
    </row>
    <row r="46" spans="4:22">
      <c r="D46" s="217" t="s">
        <v>34</v>
      </c>
      <c r="I46" s="223"/>
      <c r="J46" s="224" t="s">
        <v>19</v>
      </c>
      <c r="K46" s="224"/>
      <c r="L46" s="224"/>
      <c r="M46" s="224"/>
      <c r="N46" s="224">
        <v>90</v>
      </c>
      <c r="O46" s="230"/>
      <c r="P46" s="235"/>
      <c r="Q46" s="224" t="s">
        <v>19</v>
      </c>
      <c r="R46" s="224"/>
      <c r="S46" s="224"/>
      <c r="T46" s="224"/>
      <c r="U46" s="224">
        <v>90</v>
      </c>
      <c r="V46" s="224"/>
    </row>
    <row r="47" spans="4:22">
      <c r="D47" s="217" t="s">
        <v>47</v>
      </c>
      <c r="I47" s="223"/>
      <c r="J47" s="226" t="s">
        <v>22</v>
      </c>
      <c r="K47" s="226"/>
      <c r="L47" s="226"/>
      <c r="M47" s="224"/>
      <c r="N47" s="231">
        <v>0.3</v>
      </c>
      <c r="O47" s="230"/>
      <c r="P47" s="235"/>
      <c r="Q47" s="226" t="s">
        <v>22</v>
      </c>
      <c r="R47" s="226"/>
      <c r="S47" s="226"/>
      <c r="T47" s="224"/>
      <c r="U47" s="231">
        <v>0.3</v>
      </c>
      <c r="V47" s="224"/>
    </row>
    <row r="48" spans="4:22">
      <c r="D48" s="217" t="s">
        <v>48</v>
      </c>
      <c r="I48" s="223"/>
      <c r="J48" s="225" t="s">
        <v>49</v>
      </c>
      <c r="K48" s="225"/>
      <c r="L48" s="225"/>
      <c r="M48" s="225"/>
      <c r="N48" s="232">
        <v>80</v>
      </c>
      <c r="O48" s="230"/>
      <c r="P48" s="235"/>
      <c r="Q48" s="225" t="s">
        <v>50</v>
      </c>
      <c r="R48" s="225"/>
      <c r="S48" s="225"/>
      <c r="T48" s="225"/>
      <c r="U48" s="232">
        <v>80</v>
      </c>
      <c r="V48" s="224"/>
    </row>
    <row r="49" spans="4:22">
      <c r="D49" s="217" t="s">
        <v>51</v>
      </c>
      <c r="I49" s="223"/>
      <c r="J49" s="224" t="s">
        <v>19</v>
      </c>
      <c r="K49" s="224"/>
      <c r="L49" s="224"/>
      <c r="M49" s="224"/>
      <c r="N49" s="224">
        <v>-80</v>
      </c>
      <c r="O49" s="230"/>
      <c r="P49" s="235"/>
      <c r="Q49" s="224" t="s">
        <v>19</v>
      </c>
      <c r="R49" s="224"/>
      <c r="S49" s="224"/>
      <c r="T49" s="224"/>
      <c r="U49" s="224">
        <v>-80</v>
      </c>
      <c r="V49" s="224"/>
    </row>
    <row r="50" spans="4:22">
      <c r="D50" s="217" t="s">
        <v>52</v>
      </c>
      <c r="I50" s="223"/>
      <c r="J50" s="226" t="s">
        <v>22</v>
      </c>
      <c r="K50" s="226"/>
      <c r="L50" s="226"/>
      <c r="M50" s="224"/>
      <c r="N50" s="231">
        <v>0.3</v>
      </c>
      <c r="O50" s="230"/>
      <c r="P50" s="235"/>
      <c r="Q50" s="226" t="s">
        <v>22</v>
      </c>
      <c r="R50" s="226"/>
      <c r="S50" s="226"/>
      <c r="T50" s="224"/>
      <c r="U50" s="231">
        <v>0.3</v>
      </c>
      <c r="V50" s="224"/>
    </row>
    <row r="51" ht="17.55" spans="4:22">
      <c r="D51" s="217" t="s">
        <v>53</v>
      </c>
      <c r="I51" s="223"/>
      <c r="J51" s="225"/>
      <c r="K51" s="225"/>
      <c r="L51" s="225"/>
      <c r="M51" s="225"/>
      <c r="N51" s="232"/>
      <c r="O51" s="230"/>
      <c r="P51" s="236"/>
      <c r="Q51" s="239"/>
      <c r="R51" s="239"/>
      <c r="S51" s="239"/>
      <c r="T51" s="239"/>
      <c r="U51" s="239"/>
      <c r="V51" s="239"/>
    </row>
    <row r="52" spans="4:15">
      <c r="D52" s="217" t="s">
        <v>54</v>
      </c>
      <c r="I52" s="223"/>
      <c r="J52" s="224"/>
      <c r="K52" s="224"/>
      <c r="L52" s="224"/>
      <c r="M52" s="224"/>
      <c r="N52" s="224"/>
      <c r="O52" s="230"/>
    </row>
    <row r="53" spans="4:15">
      <c r="D53" s="217" t="s">
        <v>55</v>
      </c>
      <c r="I53" s="223"/>
      <c r="J53" s="226"/>
      <c r="K53" s="226"/>
      <c r="L53" s="226"/>
      <c r="M53" s="224"/>
      <c r="N53" s="231"/>
      <c r="O53" s="230"/>
    </row>
    <row r="54" spans="4:15">
      <c r="D54" s="217" t="s">
        <v>56</v>
      </c>
      <c r="I54" s="227"/>
      <c r="J54" s="228"/>
      <c r="K54" s="228"/>
      <c r="L54" s="228"/>
      <c r="M54" s="228"/>
      <c r="N54" s="228"/>
      <c r="O54" s="233"/>
    </row>
    <row r="55" spans="4:4">
      <c r="D55" s="217" t="s">
        <v>57</v>
      </c>
    </row>
    <row r="56" spans="4:4">
      <c r="D56" s="217" t="s">
        <v>58</v>
      </c>
    </row>
    <row r="57" spans="4:4">
      <c r="D57" s="217" t="s">
        <v>59</v>
      </c>
    </row>
    <row r="58" spans="4:4">
      <c r="D58" s="217" t="s">
        <v>60</v>
      </c>
    </row>
    <row r="59" spans="4:4">
      <c r="D59" s="217" t="s">
        <v>61</v>
      </c>
    </row>
    <row r="60" spans="4:4">
      <c r="D60" s="217" t="s">
        <v>62</v>
      </c>
    </row>
    <row r="63" spans="4:4">
      <c r="D63" s="217" t="s">
        <v>63</v>
      </c>
    </row>
    <row r="64" spans="4:6">
      <c r="D64" s="217" t="s">
        <v>64</v>
      </c>
      <c r="F64" s="217" t="s">
        <v>65</v>
      </c>
    </row>
    <row r="65" spans="4:6">
      <c r="D65" s="217" t="s">
        <v>66</v>
      </c>
      <c r="F65" s="217" t="s">
        <v>67</v>
      </c>
    </row>
  </sheetData>
  <mergeCells count="12">
    <mergeCell ref="J22:L22"/>
    <mergeCell ref="Q22:S22"/>
    <mergeCell ref="J25:L25"/>
    <mergeCell ref="Q25:S25"/>
    <mergeCell ref="J28:L28"/>
    <mergeCell ref="Q28:S28"/>
    <mergeCell ref="J47:L47"/>
    <mergeCell ref="Q47:S47"/>
    <mergeCell ref="J50:L50"/>
    <mergeCell ref="Q50:S50"/>
    <mergeCell ref="J53:L53"/>
    <mergeCell ref="A22:C26"/>
  </mergeCells>
  <pageMargins left="0.75" right="0.75" top="1" bottom="1" header="0.511805555555556" footer="0.511805555555556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topLeftCell="D168" workbookViewId="0">
      <selection activeCell="H170" sqref="H170"/>
    </sheetView>
  </sheetViews>
  <sheetFormatPr defaultColWidth="9.14285714285714" defaultRowHeight="17.6"/>
  <sheetData/>
  <pageMargins left="0.75" right="0.75" top="1" bottom="1" header="0.511805555555556" footer="0.511805555555556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7:F13"/>
  <sheetViews>
    <sheetView tabSelected="1" workbookViewId="0">
      <selection activeCell="F9" sqref="F9"/>
    </sheetView>
  </sheetViews>
  <sheetFormatPr defaultColWidth="9.14285714285714" defaultRowHeight="17.6" outlineLevelCol="5"/>
  <cols>
    <col min="1" max="4" width="9.14285714285714" style="1"/>
    <col min="5" max="5" width="6.39285714285714" style="1" customWidth="1"/>
    <col min="6" max="6" width="64.8839285714286" style="1" customWidth="1"/>
    <col min="7" max="16384" width="9.14285714285714" style="1"/>
  </cols>
  <sheetData>
    <row r="7" ht="36" spans="2:6">
      <c r="B7" s="2" t="s">
        <v>484</v>
      </c>
      <c r="C7" s="3"/>
      <c r="D7" s="3"/>
      <c r="E7" s="3"/>
      <c r="F7" s="4" t="s">
        <v>485</v>
      </c>
    </row>
    <row r="8" ht="36" spans="2:6">
      <c r="B8" s="2" t="s">
        <v>486</v>
      </c>
      <c r="C8" s="3"/>
      <c r="D8" s="3"/>
      <c r="E8" s="3"/>
      <c r="F8" s="4" t="s">
        <v>487</v>
      </c>
    </row>
    <row r="9" ht="53" spans="2:6">
      <c r="B9" s="2" t="s">
        <v>488</v>
      </c>
      <c r="C9" s="3"/>
      <c r="D9" s="3"/>
      <c r="E9" s="3"/>
      <c r="F9" s="4" t="s">
        <v>489</v>
      </c>
    </row>
    <row r="10" ht="36" spans="2:6">
      <c r="B10" s="2" t="s">
        <v>490</v>
      </c>
      <c r="C10" s="3"/>
      <c r="D10" s="3"/>
      <c r="E10" s="3"/>
      <c r="F10" s="4" t="s">
        <v>491</v>
      </c>
    </row>
    <row r="11" ht="36" spans="2:6">
      <c r="B11" s="2" t="s">
        <v>492</v>
      </c>
      <c r="C11" s="3"/>
      <c r="D11" s="3"/>
      <c r="E11" s="3"/>
      <c r="F11" s="4" t="s">
        <v>493</v>
      </c>
    </row>
    <row r="13" spans="5:5">
      <c r="E13" s="1" t="s">
        <v>494</v>
      </c>
    </row>
  </sheetData>
  <mergeCells count="5">
    <mergeCell ref="B7:E7"/>
    <mergeCell ref="B8:E8"/>
    <mergeCell ref="B9:E9"/>
    <mergeCell ref="B10:E10"/>
    <mergeCell ref="B11:E11"/>
  </mergeCells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G46"/>
  <sheetViews>
    <sheetView topLeftCell="A9" workbookViewId="0">
      <selection activeCell="B1" sqref="B$1:B$1048576"/>
    </sheetView>
  </sheetViews>
  <sheetFormatPr defaultColWidth="9" defaultRowHeight="14.4" outlineLevelCol="6"/>
  <cols>
    <col min="1" max="1" width="17.5535714285714" style="183" customWidth="1"/>
    <col min="2" max="2" width="27.6696428571429" style="184" customWidth="1"/>
    <col min="3" max="3" width="87.25" style="184" customWidth="1"/>
    <col min="4" max="4" width="71.625" style="184" customWidth="1"/>
    <col min="5" max="5" width="56.875" style="184" customWidth="1"/>
    <col min="6" max="6" width="54.75" style="184" customWidth="1"/>
    <col min="7" max="7" width="17.25" style="184" customWidth="1"/>
    <col min="8" max="16384" width="9" style="184"/>
  </cols>
  <sheetData>
    <row r="1" spans="1:7">
      <c r="A1" s="185" t="s">
        <v>68</v>
      </c>
      <c r="B1" s="186" t="s">
        <v>69</v>
      </c>
      <c r="C1" s="186" t="s">
        <v>70</v>
      </c>
      <c r="D1" s="186" t="s">
        <v>71</v>
      </c>
      <c r="E1" s="186" t="s">
        <v>72</v>
      </c>
      <c r="F1" s="186" t="s">
        <v>73</v>
      </c>
      <c r="G1" s="186" t="s">
        <v>74</v>
      </c>
    </row>
    <row r="2" ht="58" spans="1:7">
      <c r="A2" s="187" t="s">
        <v>75</v>
      </c>
      <c r="B2" s="188" t="s">
        <v>76</v>
      </c>
      <c r="C2" s="189" t="s">
        <v>77</v>
      </c>
      <c r="D2" s="189" t="s">
        <v>78</v>
      </c>
      <c r="E2" s="189" t="s">
        <v>79</v>
      </c>
      <c r="F2" s="194" t="s">
        <v>80</v>
      </c>
      <c r="G2" s="197" t="s">
        <v>81</v>
      </c>
    </row>
    <row r="3" ht="72" spans="1:7">
      <c r="A3" s="190"/>
      <c r="B3" s="188" t="s">
        <v>82</v>
      </c>
      <c r="C3" s="189" t="s">
        <v>83</v>
      </c>
      <c r="D3" s="189" t="s">
        <v>84</v>
      </c>
      <c r="E3" s="194" t="s">
        <v>85</v>
      </c>
      <c r="F3" s="189" t="s">
        <v>86</v>
      </c>
      <c r="G3" s="197" t="s">
        <v>81</v>
      </c>
    </row>
    <row r="4" ht="44" spans="1:7">
      <c r="A4" s="190"/>
      <c r="B4" s="188" t="s">
        <v>87</v>
      </c>
      <c r="C4" s="189" t="s">
        <v>88</v>
      </c>
      <c r="D4" s="189" t="s">
        <v>89</v>
      </c>
      <c r="E4" s="189" t="s">
        <v>90</v>
      </c>
      <c r="F4" s="194"/>
      <c r="G4" s="197" t="s">
        <v>91</v>
      </c>
    </row>
    <row r="5" ht="44" spans="1:7">
      <c r="A5" s="190"/>
      <c r="B5" s="188" t="s">
        <v>92</v>
      </c>
      <c r="C5" s="189" t="s">
        <v>93</v>
      </c>
      <c r="D5" s="189" t="s">
        <v>94</v>
      </c>
      <c r="E5" s="194" t="s">
        <v>95</v>
      </c>
      <c r="F5" s="194" t="s">
        <v>96</v>
      </c>
      <c r="G5" s="197" t="s">
        <v>91</v>
      </c>
    </row>
    <row r="6" ht="44" spans="1:7">
      <c r="A6" s="190"/>
      <c r="B6" s="188" t="s">
        <v>97</v>
      </c>
      <c r="C6" s="189" t="s">
        <v>98</v>
      </c>
      <c r="D6" s="189" t="s">
        <v>99</v>
      </c>
      <c r="E6" s="194" t="s">
        <v>100</v>
      </c>
      <c r="F6" s="194"/>
      <c r="G6" s="197" t="s">
        <v>91</v>
      </c>
    </row>
    <row r="7" ht="29" spans="1:7">
      <c r="A7" s="191"/>
      <c r="B7" s="188" t="s">
        <v>101</v>
      </c>
      <c r="C7" s="189" t="s">
        <v>102</v>
      </c>
      <c r="D7" s="189" t="s">
        <v>103</v>
      </c>
      <c r="E7" s="194" t="s">
        <v>104</v>
      </c>
      <c r="F7" s="194"/>
      <c r="G7" s="197"/>
    </row>
    <row r="8" ht="58" spans="1:7">
      <c r="A8" s="192" t="s">
        <v>105</v>
      </c>
      <c r="B8" s="188" t="s">
        <v>106</v>
      </c>
      <c r="C8" s="189" t="s">
        <v>107</v>
      </c>
      <c r="D8" s="189" t="s">
        <v>108</v>
      </c>
      <c r="E8" s="189" t="s">
        <v>109</v>
      </c>
      <c r="F8" s="194"/>
      <c r="G8" s="197" t="s">
        <v>91</v>
      </c>
    </row>
    <row r="9" ht="44" spans="1:7">
      <c r="A9" s="193"/>
      <c r="B9" s="188" t="s">
        <v>110</v>
      </c>
      <c r="C9" s="189" t="s">
        <v>111</v>
      </c>
      <c r="D9" s="194" t="s">
        <v>112</v>
      </c>
      <c r="E9" s="189" t="s">
        <v>113</v>
      </c>
      <c r="F9" s="194"/>
      <c r="G9" s="197" t="s">
        <v>91</v>
      </c>
    </row>
    <row r="10" ht="44" spans="1:7">
      <c r="A10" s="193"/>
      <c r="B10" s="188" t="s">
        <v>114</v>
      </c>
      <c r="C10" s="189" t="s">
        <v>115</v>
      </c>
      <c r="D10" s="189" t="s">
        <v>116</v>
      </c>
      <c r="E10" s="189" t="s">
        <v>117</v>
      </c>
      <c r="F10" s="194"/>
      <c r="G10" s="197" t="s">
        <v>81</v>
      </c>
    </row>
    <row r="11" ht="44" spans="1:7">
      <c r="A11" s="195"/>
      <c r="B11" s="188" t="s">
        <v>118</v>
      </c>
      <c r="C11" s="189" t="s">
        <v>119</v>
      </c>
      <c r="D11" s="189" t="s">
        <v>120</v>
      </c>
      <c r="E11" s="189" t="s">
        <v>121</v>
      </c>
      <c r="F11" s="194"/>
      <c r="G11" s="197" t="s">
        <v>91</v>
      </c>
    </row>
    <row r="12" ht="29" spans="1:7">
      <c r="A12" s="192" t="s">
        <v>122</v>
      </c>
      <c r="B12" s="188" t="s">
        <v>123</v>
      </c>
      <c r="C12" s="196" t="s">
        <v>124</v>
      </c>
      <c r="D12" s="197" t="s">
        <v>125</v>
      </c>
      <c r="E12" s="189" t="s">
        <v>126</v>
      </c>
      <c r="F12" s="194" t="s">
        <v>127</v>
      </c>
      <c r="G12" s="197" t="s">
        <v>81</v>
      </c>
    </row>
    <row r="13" ht="44" spans="1:7">
      <c r="A13" s="193"/>
      <c r="B13" s="188" t="s">
        <v>128</v>
      </c>
      <c r="C13" s="189" t="s">
        <v>129</v>
      </c>
      <c r="D13" s="189" t="s">
        <v>130</v>
      </c>
      <c r="E13" s="189" t="s">
        <v>131</v>
      </c>
      <c r="F13" s="194" t="s">
        <v>132</v>
      </c>
      <c r="G13" s="197" t="s">
        <v>91</v>
      </c>
    </row>
    <row r="14" ht="44" spans="1:7">
      <c r="A14" s="195"/>
      <c r="B14" s="188" t="s">
        <v>133</v>
      </c>
      <c r="C14" s="189" t="s">
        <v>134</v>
      </c>
      <c r="D14" s="189" t="s">
        <v>135</v>
      </c>
      <c r="E14" s="189" t="s">
        <v>136</v>
      </c>
      <c r="F14" s="189" t="s">
        <v>137</v>
      </c>
      <c r="G14" s="197" t="s">
        <v>81</v>
      </c>
    </row>
    <row r="15" s="181" customFormat="1" ht="44" spans="1:6">
      <c r="A15" s="198" t="s">
        <v>138</v>
      </c>
      <c r="B15" s="199" t="s">
        <v>139</v>
      </c>
      <c r="C15" s="200"/>
      <c r="D15" s="201" t="s">
        <v>140</v>
      </c>
      <c r="E15" s="201"/>
      <c r="F15" s="200"/>
    </row>
    <row r="16" s="182" customFormat="1" ht="13.2" spans="1:7">
      <c r="A16" s="202"/>
      <c r="B16" s="203" t="s">
        <v>141</v>
      </c>
      <c r="C16" s="204"/>
      <c r="D16" s="205"/>
      <c r="E16" s="214"/>
      <c r="F16" s="214"/>
      <c r="G16" s="215"/>
    </row>
    <row r="17" s="182" customFormat="1" ht="14" spans="1:7">
      <c r="A17" s="206" t="s">
        <v>142</v>
      </c>
      <c r="B17" s="203" t="s">
        <v>143</v>
      </c>
      <c r="C17" s="204" t="s">
        <v>144</v>
      </c>
      <c r="D17" s="205" t="s">
        <v>145</v>
      </c>
      <c r="E17" s="214"/>
      <c r="F17" s="214"/>
      <c r="G17" s="216"/>
    </row>
    <row r="18" s="182" customFormat="1" ht="27" spans="1:7">
      <c r="A18" s="206"/>
      <c r="B18" s="203" t="s">
        <v>146</v>
      </c>
      <c r="C18" s="204" t="s">
        <v>147</v>
      </c>
      <c r="D18" s="205" t="s">
        <v>148</v>
      </c>
      <c r="E18" s="214"/>
      <c r="F18" s="214"/>
      <c r="G18" s="216" t="s">
        <v>81</v>
      </c>
    </row>
    <row r="19" s="182" customFormat="1" ht="40" spans="1:7">
      <c r="A19" s="206"/>
      <c r="B19" s="203" t="s">
        <v>149</v>
      </c>
      <c r="C19" s="205" t="s">
        <v>150</v>
      </c>
      <c r="D19" s="205" t="s">
        <v>151</v>
      </c>
      <c r="E19" s="214"/>
      <c r="F19" s="214"/>
      <c r="G19" s="216" t="s">
        <v>152</v>
      </c>
    </row>
    <row r="20" s="182" customFormat="1" ht="27" spans="1:7">
      <c r="A20" s="206"/>
      <c r="B20" s="203" t="s">
        <v>153</v>
      </c>
      <c r="C20" s="205" t="s">
        <v>154</v>
      </c>
      <c r="D20" s="205" t="s">
        <v>155</v>
      </c>
      <c r="E20" s="214"/>
      <c r="F20" s="214"/>
      <c r="G20" s="216" t="s">
        <v>81</v>
      </c>
    </row>
    <row r="21" s="182" customFormat="1" ht="40" spans="1:7">
      <c r="A21" s="206"/>
      <c r="B21" s="207" t="s">
        <v>156</v>
      </c>
      <c r="C21" s="208" t="s">
        <v>157</v>
      </c>
      <c r="D21" s="208" t="s">
        <v>158</v>
      </c>
      <c r="E21" s="214"/>
      <c r="F21" s="214"/>
      <c r="G21" s="216" t="s">
        <v>159</v>
      </c>
    </row>
    <row r="22" s="182" customFormat="1" ht="13.2" spans="1:7">
      <c r="A22" s="206"/>
      <c r="B22" s="207" t="s">
        <v>160</v>
      </c>
      <c r="C22" s="208" t="s">
        <v>161</v>
      </c>
      <c r="D22" s="208" t="s">
        <v>162</v>
      </c>
      <c r="E22" s="214"/>
      <c r="F22" s="214"/>
      <c r="G22" s="216"/>
    </row>
    <row r="23" s="182" customFormat="1" ht="40" spans="1:7">
      <c r="A23" s="206"/>
      <c r="B23" s="207" t="s">
        <v>163</v>
      </c>
      <c r="C23" s="208" t="s">
        <v>164</v>
      </c>
      <c r="D23" s="209" t="s">
        <v>165</v>
      </c>
      <c r="E23" s="214"/>
      <c r="F23" s="214"/>
      <c r="G23" s="216" t="s">
        <v>166</v>
      </c>
    </row>
    <row r="24" s="182" customFormat="1" ht="40" spans="1:7">
      <c r="A24" s="206"/>
      <c r="B24" s="207" t="s">
        <v>167</v>
      </c>
      <c r="C24" s="208" t="s">
        <v>168</v>
      </c>
      <c r="D24" s="208" t="s">
        <v>169</v>
      </c>
      <c r="E24" s="214"/>
      <c r="F24" s="214"/>
      <c r="G24" s="216" t="s">
        <v>152</v>
      </c>
    </row>
    <row r="25" s="182" customFormat="1" ht="40" spans="1:7">
      <c r="A25" s="206"/>
      <c r="B25" s="207" t="s">
        <v>170</v>
      </c>
      <c r="C25" s="208" t="s">
        <v>171</v>
      </c>
      <c r="D25" s="208" t="s">
        <v>172</v>
      </c>
      <c r="E25" s="214"/>
      <c r="F25" s="214"/>
      <c r="G25" s="216" t="s">
        <v>152</v>
      </c>
    </row>
    <row r="26" s="182" customFormat="1" ht="40" spans="1:7">
      <c r="A26" s="206"/>
      <c r="B26" s="207" t="s">
        <v>173</v>
      </c>
      <c r="C26" s="208" t="s">
        <v>174</v>
      </c>
      <c r="D26" s="208" t="s">
        <v>175</v>
      </c>
      <c r="E26" s="214"/>
      <c r="F26" s="214"/>
      <c r="G26" s="216" t="s">
        <v>152</v>
      </c>
    </row>
    <row r="27" s="182" customFormat="1" ht="13.2" spans="1:7">
      <c r="A27" s="206"/>
      <c r="B27" s="207" t="s">
        <v>176</v>
      </c>
      <c r="C27" s="208"/>
      <c r="D27" s="208" t="s">
        <v>177</v>
      </c>
      <c r="E27" s="214"/>
      <c r="F27" s="214"/>
      <c r="G27" s="216"/>
    </row>
    <row r="28" s="182" customFormat="1" ht="13.2" spans="1:7">
      <c r="A28" s="206"/>
      <c r="B28" s="207" t="s">
        <v>178</v>
      </c>
      <c r="C28" s="208" t="s">
        <v>179</v>
      </c>
      <c r="D28" s="208" t="s">
        <v>180</v>
      </c>
      <c r="E28" s="214"/>
      <c r="F28" s="214"/>
      <c r="G28" s="216"/>
    </row>
    <row r="29" s="182" customFormat="1" ht="13.2" spans="1:7">
      <c r="A29" s="206"/>
      <c r="B29" s="207" t="s">
        <v>181</v>
      </c>
      <c r="C29" s="208" t="s">
        <v>182</v>
      </c>
      <c r="D29" s="208" t="s">
        <v>183</v>
      </c>
      <c r="E29" s="214"/>
      <c r="F29" s="214"/>
      <c r="G29" s="216"/>
    </row>
    <row r="30" s="182" customFormat="1" ht="13.2" spans="1:7">
      <c r="A30" s="206"/>
      <c r="B30" s="207" t="s">
        <v>184</v>
      </c>
      <c r="C30" s="208" t="s">
        <v>185</v>
      </c>
      <c r="D30" s="208" t="s">
        <v>186</v>
      </c>
      <c r="E30" s="214"/>
      <c r="F30" s="214"/>
      <c r="G30" s="216"/>
    </row>
    <row r="31" s="182" customFormat="1" ht="13.2" spans="1:7">
      <c r="A31" s="206"/>
      <c r="B31" s="207" t="s">
        <v>187</v>
      </c>
      <c r="C31" s="208" t="s">
        <v>188</v>
      </c>
      <c r="D31" s="208" t="s">
        <v>189</v>
      </c>
      <c r="E31" s="214"/>
      <c r="F31" s="214"/>
      <c r="G31" s="216"/>
    </row>
    <row r="32" spans="1:6">
      <c r="A32" s="210" t="s">
        <v>190</v>
      </c>
      <c r="B32" s="211" t="s">
        <v>191</v>
      </c>
      <c r="C32" s="212" t="s">
        <v>192</v>
      </c>
      <c r="D32" s="212" t="s">
        <v>193</v>
      </c>
      <c r="E32" s="194"/>
      <c r="F32" s="194"/>
    </row>
    <row r="33" ht="27" spans="1:7">
      <c r="A33" s="210"/>
      <c r="B33" s="211" t="s">
        <v>194</v>
      </c>
      <c r="C33" s="212" t="s">
        <v>195</v>
      </c>
      <c r="D33" s="212" t="s">
        <v>196</v>
      </c>
      <c r="E33" s="194"/>
      <c r="F33" s="194"/>
      <c r="G33" s="216" t="s">
        <v>81</v>
      </c>
    </row>
    <row r="34" ht="40" spans="1:7">
      <c r="A34" s="210"/>
      <c r="B34" s="211" t="s">
        <v>197</v>
      </c>
      <c r="C34" s="212" t="s">
        <v>198</v>
      </c>
      <c r="D34" s="212" t="s">
        <v>199</v>
      </c>
      <c r="E34" s="194"/>
      <c r="F34" s="194"/>
      <c r="G34" s="216" t="s">
        <v>152</v>
      </c>
    </row>
    <row r="35" ht="27" spans="1:7">
      <c r="A35" s="210"/>
      <c r="B35" s="211" t="s">
        <v>200</v>
      </c>
      <c r="C35" s="212" t="s">
        <v>201</v>
      </c>
      <c r="D35" s="212" t="s">
        <v>202</v>
      </c>
      <c r="E35" s="194"/>
      <c r="F35" s="194"/>
      <c r="G35" s="216" t="s">
        <v>81</v>
      </c>
    </row>
    <row r="36" ht="27" spans="1:7">
      <c r="A36" s="210"/>
      <c r="B36" s="211" t="s">
        <v>203</v>
      </c>
      <c r="C36" s="212" t="s">
        <v>204</v>
      </c>
      <c r="D36" s="212" t="s">
        <v>205</v>
      </c>
      <c r="E36" s="194"/>
      <c r="F36" s="194"/>
      <c r="G36" s="216" t="s">
        <v>91</v>
      </c>
    </row>
    <row r="37" spans="1:6">
      <c r="A37" s="210"/>
      <c r="B37" s="211" t="s">
        <v>206</v>
      </c>
      <c r="C37" s="212" t="s">
        <v>207</v>
      </c>
      <c r="D37" s="212" t="s">
        <v>208</v>
      </c>
      <c r="E37" s="194"/>
      <c r="F37" s="194"/>
    </row>
    <row r="38" ht="27" spans="1:7">
      <c r="A38" s="210"/>
      <c r="B38" s="211" t="s">
        <v>209</v>
      </c>
      <c r="C38" s="212" t="s">
        <v>210</v>
      </c>
      <c r="D38" s="213" t="s">
        <v>211</v>
      </c>
      <c r="E38" s="194"/>
      <c r="F38" s="194"/>
      <c r="G38" s="216" t="s">
        <v>91</v>
      </c>
    </row>
    <row r="39" ht="27" spans="1:7">
      <c r="A39" s="210"/>
      <c r="B39" s="211" t="s">
        <v>212</v>
      </c>
      <c r="C39" s="212" t="s">
        <v>213</v>
      </c>
      <c r="D39" s="213" t="s">
        <v>214</v>
      </c>
      <c r="E39" s="194"/>
      <c r="F39" s="194"/>
      <c r="G39" s="216" t="s">
        <v>91</v>
      </c>
    </row>
    <row r="40" ht="27" spans="1:7">
      <c r="A40" s="210"/>
      <c r="B40" s="211" t="s">
        <v>215</v>
      </c>
      <c r="C40" s="212" t="s">
        <v>171</v>
      </c>
      <c r="D40" s="212" t="s">
        <v>172</v>
      </c>
      <c r="E40" s="194"/>
      <c r="F40" s="194"/>
      <c r="G40" s="216" t="s">
        <v>91</v>
      </c>
    </row>
    <row r="41" ht="27" spans="1:7">
      <c r="A41" s="210"/>
      <c r="B41" s="211" t="s">
        <v>216</v>
      </c>
      <c r="C41" s="212" t="s">
        <v>217</v>
      </c>
      <c r="D41" s="212" t="s">
        <v>218</v>
      </c>
      <c r="E41" s="194"/>
      <c r="F41" s="194"/>
      <c r="G41" s="216" t="s">
        <v>81</v>
      </c>
    </row>
    <row r="42" spans="1:6">
      <c r="A42" s="210"/>
      <c r="B42" s="211" t="s">
        <v>219</v>
      </c>
      <c r="C42" s="212" t="s">
        <v>220</v>
      </c>
      <c r="D42" s="212"/>
      <c r="E42" s="194"/>
      <c r="F42" s="194"/>
    </row>
    <row r="43" spans="1:6">
      <c r="A43" s="210"/>
      <c r="B43" s="211" t="s">
        <v>221</v>
      </c>
      <c r="C43" s="212" t="s">
        <v>179</v>
      </c>
      <c r="D43" s="212" t="s">
        <v>180</v>
      </c>
      <c r="E43" s="194"/>
      <c r="F43" s="194"/>
    </row>
    <row r="44" spans="1:6">
      <c r="A44" s="210"/>
      <c r="B44" s="211" t="s">
        <v>222</v>
      </c>
      <c r="C44" s="212" t="s">
        <v>182</v>
      </c>
      <c r="D44" s="212" t="s">
        <v>183</v>
      </c>
      <c r="E44" s="194"/>
      <c r="F44" s="194"/>
    </row>
    <row r="45" spans="1:6">
      <c r="A45" s="210"/>
      <c r="B45" s="211" t="s">
        <v>223</v>
      </c>
      <c r="C45" s="212" t="s">
        <v>185</v>
      </c>
      <c r="D45" s="212" t="s">
        <v>186</v>
      </c>
      <c r="E45" s="194"/>
      <c r="F45" s="194"/>
    </row>
    <row r="46" ht="53" spans="1:6">
      <c r="A46" s="210"/>
      <c r="B46" s="211" t="s">
        <v>224</v>
      </c>
      <c r="C46" s="212" t="s">
        <v>225</v>
      </c>
      <c r="D46" s="213" t="s">
        <v>226</v>
      </c>
      <c r="E46" s="194"/>
      <c r="F46" s="194"/>
    </row>
  </sheetData>
  <mergeCells count="6">
    <mergeCell ref="A2:A7"/>
    <mergeCell ref="A8:A11"/>
    <mergeCell ref="A12:A14"/>
    <mergeCell ref="A15:A16"/>
    <mergeCell ref="A17:A31"/>
    <mergeCell ref="A32:A46"/>
  </mergeCells>
  <pageMargins left="0.699305555555556" right="0.699305555555556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AJ28"/>
  <sheetViews>
    <sheetView topLeftCell="A13" workbookViewId="0">
      <selection activeCell="G59" sqref="G59"/>
    </sheetView>
  </sheetViews>
  <sheetFormatPr defaultColWidth="9" defaultRowHeight="14.4"/>
  <cols>
    <col min="1" max="1" width="1.375" style="37" customWidth="1"/>
    <col min="2" max="2" width="9" style="37"/>
    <col min="3" max="3" width="6.125" style="37" customWidth="1"/>
    <col min="4" max="4" width="14.875" style="37" customWidth="1"/>
    <col min="5" max="5" width="1" style="37" customWidth="1"/>
    <col min="6" max="6" width="9" style="37"/>
    <col min="7" max="7" width="11.625" style="37" customWidth="1"/>
    <col min="8" max="8" width="8.875" style="37" customWidth="1"/>
    <col min="9" max="9" width="1" style="37" customWidth="1"/>
    <col min="10" max="10" width="9" style="37"/>
    <col min="11" max="11" width="14.625" style="37" customWidth="1"/>
    <col min="12" max="12" width="8.25" style="37" customWidth="1"/>
    <col min="13" max="13" width="1" style="37" customWidth="1"/>
    <col min="14" max="14" width="9" style="37"/>
    <col min="15" max="15" width="14.625" style="37" customWidth="1"/>
    <col min="16" max="16" width="9.375" style="37" customWidth="1"/>
    <col min="17" max="17" width="1" style="37" customWidth="1"/>
    <col min="18" max="18" width="9" style="37"/>
    <col min="19" max="19" width="14.625" style="37" customWidth="1"/>
    <col min="20" max="20" width="5.625" style="37" customWidth="1"/>
    <col min="21" max="21" width="1" style="37" customWidth="1"/>
    <col min="22" max="16384" width="9" style="37"/>
  </cols>
  <sheetData>
    <row r="1" ht="51" customHeight="1" spans="2:21">
      <c r="B1" s="61" t="s">
        <v>227</v>
      </c>
      <c r="C1" s="61"/>
      <c r="D1" s="61"/>
      <c r="E1" s="61"/>
      <c r="F1" s="61"/>
      <c r="G1" s="61"/>
      <c r="H1" s="61"/>
      <c r="I1" s="61"/>
      <c r="J1" s="61"/>
      <c r="K1" s="61"/>
      <c r="L1" s="61"/>
      <c r="M1" s="61"/>
      <c r="N1" s="61"/>
      <c r="O1" s="61"/>
      <c r="P1" s="61"/>
      <c r="Q1" s="61"/>
      <c r="R1" s="61"/>
      <c r="S1" s="61"/>
      <c r="T1" s="61"/>
      <c r="U1" s="111"/>
    </row>
    <row r="2" spans="6:7">
      <c r="F2" s="37" t="s">
        <v>228</v>
      </c>
      <c r="G2" s="73" t="s">
        <v>229</v>
      </c>
    </row>
    <row r="3" ht="0.75" customHeight="1" spans="33:36">
      <c r="AG3" s="59"/>
      <c r="AH3" s="50"/>
      <c r="AI3" s="55"/>
      <c r="AJ3" s="46"/>
    </row>
    <row r="4" ht="17.25" customHeight="1" spans="2:15">
      <c r="B4" s="37" t="s">
        <v>230</v>
      </c>
      <c r="C4" s="73"/>
      <c r="G4" s="37" t="s">
        <v>231</v>
      </c>
      <c r="H4" s="177"/>
      <c r="I4" s="178"/>
      <c r="J4" s="179"/>
      <c r="L4" s="37" t="s">
        <v>232</v>
      </c>
      <c r="M4" s="177"/>
      <c r="N4" s="178"/>
      <c r="O4" s="179"/>
    </row>
    <row r="6" spans="9:12">
      <c r="I6" s="84"/>
      <c r="J6" s="84"/>
      <c r="K6" s="84"/>
      <c r="L6" s="84"/>
    </row>
    <row r="7" ht="14.25" customHeight="1" spans="9:13">
      <c r="I7" s="84"/>
      <c r="J7" s="84"/>
      <c r="K7" s="84"/>
      <c r="L7" s="84"/>
      <c r="M7" s="84"/>
    </row>
    <row r="8" ht="14.25" customHeight="1" spans="9:13">
      <c r="I8" s="84"/>
      <c r="J8" s="84"/>
      <c r="K8" s="84"/>
      <c r="L8" s="84"/>
      <c r="M8" s="84"/>
    </row>
    <row r="9" ht="14.25" customHeight="1" spans="9:13">
      <c r="I9" s="84"/>
      <c r="J9" s="84"/>
      <c r="K9" s="84"/>
      <c r="L9" s="84"/>
      <c r="M9" s="84"/>
    </row>
    <row r="10" spans="9:13">
      <c r="I10" s="84"/>
      <c r="J10" s="84"/>
      <c r="K10" s="84"/>
      <c r="L10" s="84"/>
      <c r="M10" s="84"/>
    </row>
    <row r="11" spans="9:12">
      <c r="I11" s="84"/>
      <c r="J11" s="84"/>
      <c r="K11" s="84"/>
      <c r="L11" s="84"/>
    </row>
    <row r="27" spans="2:14">
      <c r="B27" s="37" t="s">
        <v>232</v>
      </c>
      <c r="C27" s="177" t="s">
        <v>233</v>
      </c>
      <c r="D27" s="178"/>
      <c r="E27" s="179"/>
      <c r="G27" s="37" t="s">
        <v>234</v>
      </c>
      <c r="H27" s="177"/>
      <c r="I27" s="178"/>
      <c r="J27" s="179"/>
      <c r="M27" s="180" t="s">
        <v>235</v>
      </c>
      <c r="N27" s="180"/>
    </row>
    <row r="28" ht="7.5" customHeight="1"/>
  </sheetData>
  <mergeCells count="5">
    <mergeCell ref="B1:T1"/>
    <mergeCell ref="H4:J4"/>
    <mergeCell ref="M4:O4"/>
    <mergeCell ref="C27:E27"/>
    <mergeCell ref="H27:J27"/>
  </mergeCells>
  <pageMargins left="0.75" right="0.75" top="1" bottom="1" header="0.511805555555556" footer="0.511805555555556"/>
  <pageSetup paperSize="9" orientation="portrait"/>
  <headerFooter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I54"/>
  <sheetViews>
    <sheetView workbookViewId="0">
      <selection activeCell="F17" sqref="F17"/>
    </sheetView>
  </sheetViews>
  <sheetFormatPr defaultColWidth="9" defaultRowHeight="16.8"/>
  <cols>
    <col min="1" max="1" width="4.875" style="168" customWidth="1"/>
    <col min="2" max="2" width="6.875" style="168" customWidth="1"/>
    <col min="3" max="3" width="22.625" style="168" customWidth="1"/>
    <col min="4" max="16384" width="9" style="168"/>
  </cols>
  <sheetData>
    <row r="1" spans="1:6">
      <c r="A1" s="169" t="s">
        <v>236</v>
      </c>
      <c r="B1" s="170"/>
      <c r="C1" s="170"/>
      <c r="E1" s="168" t="s">
        <v>237</v>
      </c>
      <c r="F1" s="168" t="s">
        <v>238</v>
      </c>
    </row>
    <row r="2" spans="2:5">
      <c r="B2" s="171" t="s">
        <v>239</v>
      </c>
      <c r="C2" s="172"/>
      <c r="E2" s="168" t="s">
        <v>240</v>
      </c>
    </row>
    <row r="3" spans="3:9">
      <c r="C3" s="173" t="s">
        <v>239</v>
      </c>
      <c r="E3" s="176" t="s">
        <v>241</v>
      </c>
      <c r="F3" s="176"/>
      <c r="G3" s="176"/>
      <c r="H3" s="176"/>
      <c r="I3" s="176"/>
    </row>
    <row r="4" spans="3:3">
      <c r="C4" s="173" t="s">
        <v>242</v>
      </c>
    </row>
    <row r="5" spans="3:3">
      <c r="C5" s="173" t="s">
        <v>243</v>
      </c>
    </row>
    <row r="6" spans="3:3">
      <c r="C6" s="174" t="s">
        <v>244</v>
      </c>
    </row>
    <row r="8" spans="2:3">
      <c r="B8" s="171" t="s">
        <v>245</v>
      </c>
      <c r="C8" s="172"/>
    </row>
    <row r="9" spans="3:3">
      <c r="C9" s="173" t="s">
        <v>246</v>
      </c>
    </row>
    <row r="10" spans="3:3">
      <c r="C10" s="173" t="s">
        <v>247</v>
      </c>
    </row>
    <row r="11" spans="3:3">
      <c r="C11" s="173" t="s">
        <v>248</v>
      </c>
    </row>
    <row r="13" spans="2:3">
      <c r="B13" s="171" t="s">
        <v>249</v>
      </c>
      <c r="C13" s="172"/>
    </row>
    <row r="14" spans="2:3">
      <c r="B14" s="175"/>
      <c r="C14" s="173" t="s">
        <v>250</v>
      </c>
    </row>
    <row r="15" spans="3:3">
      <c r="C15" s="173" t="s">
        <v>249</v>
      </c>
    </row>
    <row r="16" spans="3:3">
      <c r="C16" s="173" t="s">
        <v>251</v>
      </c>
    </row>
    <row r="17" spans="3:3">
      <c r="C17" s="173" t="s">
        <v>252</v>
      </c>
    </row>
    <row r="18" spans="3:3">
      <c r="C18" s="173" t="s">
        <v>253</v>
      </c>
    </row>
    <row r="19" spans="3:3">
      <c r="C19" s="173" t="s">
        <v>254</v>
      </c>
    </row>
    <row r="20" spans="3:3">
      <c r="C20" s="173" t="s">
        <v>255</v>
      </c>
    </row>
    <row r="22" spans="2:3">
      <c r="B22" s="171" t="s">
        <v>122</v>
      </c>
      <c r="C22" s="172"/>
    </row>
    <row r="23" spans="3:3">
      <c r="C23" s="173" t="s">
        <v>256</v>
      </c>
    </row>
    <row r="24" spans="3:3">
      <c r="C24" s="173" t="s">
        <v>257</v>
      </c>
    </row>
    <row r="25" spans="3:3">
      <c r="C25" s="173" t="s">
        <v>258</v>
      </c>
    </row>
    <row r="26" spans="1:4">
      <c r="A26" s="176" t="s">
        <v>259</v>
      </c>
      <c r="D26" s="168" t="s">
        <v>260</v>
      </c>
    </row>
    <row r="27" spans="3:5">
      <c r="C27" s="176" t="s">
        <v>261</v>
      </c>
      <c r="D27" s="168" t="s">
        <v>262</v>
      </c>
      <c r="E27" s="168" t="s">
        <v>263</v>
      </c>
    </row>
    <row r="28" spans="3:3">
      <c r="C28" s="176" t="s">
        <v>264</v>
      </c>
    </row>
    <row r="29" spans="3:3">
      <c r="C29" s="176" t="s">
        <v>265</v>
      </c>
    </row>
    <row r="30" spans="3:3">
      <c r="C30" s="176" t="s">
        <v>266</v>
      </c>
    </row>
    <row r="31" spans="1:4">
      <c r="A31" s="176" t="s">
        <v>267</v>
      </c>
      <c r="B31" s="176"/>
      <c r="C31" s="176" t="s">
        <v>268</v>
      </c>
      <c r="D31" s="168" t="s">
        <v>269</v>
      </c>
    </row>
    <row r="33" spans="1:4">
      <c r="A33" s="176" t="s">
        <v>26</v>
      </c>
      <c r="D33" s="168" t="s">
        <v>270</v>
      </c>
    </row>
    <row r="34" spans="3:4">
      <c r="C34" s="176" t="s">
        <v>271</v>
      </c>
      <c r="D34" s="168" t="s">
        <v>262</v>
      </c>
    </row>
    <row r="35" spans="3:3">
      <c r="C35" s="176" t="s">
        <v>243</v>
      </c>
    </row>
    <row r="36" spans="3:3">
      <c r="C36" s="176" t="s">
        <v>272</v>
      </c>
    </row>
    <row r="37" spans="3:3">
      <c r="C37" s="176" t="s">
        <v>273</v>
      </c>
    </row>
    <row r="38" spans="3:3">
      <c r="C38" s="176"/>
    </row>
    <row r="40" spans="1:4">
      <c r="A40" s="176" t="s">
        <v>23</v>
      </c>
      <c r="D40" s="168" t="s">
        <v>274</v>
      </c>
    </row>
    <row r="41" spans="3:4">
      <c r="C41" s="176" t="s">
        <v>275</v>
      </c>
      <c r="D41" s="168" t="s">
        <v>262</v>
      </c>
    </row>
    <row r="42" spans="3:3">
      <c r="C42" s="176" t="s">
        <v>244</v>
      </c>
    </row>
    <row r="43" spans="3:3">
      <c r="C43" s="176" t="s">
        <v>276</v>
      </c>
    </row>
    <row r="44" spans="3:3">
      <c r="C44" s="176" t="s">
        <v>277</v>
      </c>
    </row>
    <row r="46" spans="1:1">
      <c r="A46" s="176" t="s">
        <v>278</v>
      </c>
    </row>
    <row r="47" spans="3:3">
      <c r="C47" s="168" t="s">
        <v>279</v>
      </c>
    </row>
    <row r="49" spans="1:1">
      <c r="A49" s="176" t="s">
        <v>280</v>
      </c>
    </row>
    <row r="50" spans="3:3">
      <c r="C50" s="168" t="s">
        <v>281</v>
      </c>
    </row>
    <row r="52" spans="1:1">
      <c r="A52" s="168" t="s">
        <v>282</v>
      </c>
    </row>
    <row r="53" spans="3:3">
      <c r="C53" s="168" t="s">
        <v>283</v>
      </c>
    </row>
    <row r="54" spans="3:3">
      <c r="C54" s="168" t="s">
        <v>284</v>
      </c>
    </row>
  </sheetData>
  <mergeCells count="5">
    <mergeCell ref="A1:C1"/>
    <mergeCell ref="B2:C2"/>
    <mergeCell ref="B8:C8"/>
    <mergeCell ref="B13:C13"/>
    <mergeCell ref="B22:C22"/>
  </mergeCells>
  <pageMargins left="0.699305555555556" right="0.699305555555556" top="0.75" bottom="0.75" header="0.3" footer="0.3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2:X77"/>
  <sheetViews>
    <sheetView zoomScale="102" zoomScaleNormal="102" topLeftCell="A36" workbookViewId="0">
      <selection activeCell="AA22" sqref="AA22"/>
    </sheetView>
  </sheetViews>
  <sheetFormatPr defaultColWidth="9" defaultRowHeight="14.4"/>
  <cols>
    <col min="1" max="1" width="1.375" style="112" customWidth="1"/>
    <col min="2" max="3" width="9" style="112"/>
    <col min="4" max="4" width="2.375" style="112" customWidth="1"/>
    <col min="5" max="5" width="9" style="112" customWidth="1"/>
    <col min="6" max="7" width="9" style="112"/>
    <col min="8" max="8" width="1.625" style="112" customWidth="1"/>
    <col min="9" max="9" width="9" style="112" customWidth="1"/>
    <col min="10" max="11" width="9" style="112"/>
    <col min="12" max="12" width="1.625" style="112" customWidth="1"/>
    <col min="13" max="13" width="9" style="112" customWidth="1"/>
    <col min="14" max="15" width="9" style="112"/>
    <col min="16" max="16" width="1.625" style="112" customWidth="1"/>
    <col min="17" max="17" width="9" style="112" customWidth="1"/>
    <col min="18" max="19" width="9" style="112"/>
    <col min="20" max="20" width="1.625" style="112" customWidth="1"/>
    <col min="21" max="21" width="9" style="112" customWidth="1"/>
    <col min="22" max="23" width="9" style="112"/>
    <col min="24" max="24" width="1.625" style="112" customWidth="1"/>
    <col min="25" max="16384" width="9" style="112"/>
  </cols>
  <sheetData>
    <row r="2" spans="2:22">
      <c r="B2" s="113" t="s">
        <v>285</v>
      </c>
      <c r="S2" s="164" t="s">
        <v>286</v>
      </c>
      <c r="T2" s="164"/>
      <c r="U2" s="164"/>
      <c r="V2" s="112" t="s">
        <v>287</v>
      </c>
    </row>
    <row r="3" spans="2:23">
      <c r="B3" s="114" t="s">
        <v>288</v>
      </c>
      <c r="C3" s="115"/>
      <c r="E3" s="136" t="s">
        <v>1</v>
      </c>
      <c r="F3" s="137"/>
      <c r="G3" s="138"/>
      <c r="I3" s="136" t="s">
        <v>289</v>
      </c>
      <c r="J3" s="137"/>
      <c r="K3" s="138"/>
      <c r="M3" s="136" t="s">
        <v>290</v>
      </c>
      <c r="N3" s="137"/>
      <c r="O3" s="138"/>
      <c r="Q3" s="136" t="s">
        <v>291</v>
      </c>
      <c r="R3" s="137"/>
      <c r="S3" s="138"/>
      <c r="U3" s="165" t="s">
        <v>292</v>
      </c>
      <c r="V3" s="166"/>
      <c r="W3" s="167"/>
    </row>
    <row r="4" ht="14.25" customHeight="1" spans="2:23">
      <c r="B4" s="116"/>
      <c r="C4" s="117"/>
      <c r="E4" s="139">
        <v>88</v>
      </c>
      <c r="F4" s="140"/>
      <c r="G4" s="141"/>
      <c r="I4" s="153">
        <v>0.82</v>
      </c>
      <c r="J4" s="154"/>
      <c r="K4" s="155"/>
      <c r="M4" s="139">
        <v>45.3</v>
      </c>
      <c r="N4" s="140"/>
      <c r="O4" s="141"/>
      <c r="Q4" s="139">
        <v>35.1</v>
      </c>
      <c r="R4" s="140"/>
      <c r="S4" s="141"/>
      <c r="U4" s="139">
        <v>26.2</v>
      </c>
      <c r="V4" s="140"/>
      <c r="W4" s="141"/>
    </row>
    <row r="5" ht="14.25" customHeight="1" spans="2:23">
      <c r="B5" s="116"/>
      <c r="C5" s="117"/>
      <c r="E5" s="139"/>
      <c r="F5" s="140"/>
      <c r="G5" s="141"/>
      <c r="I5" s="153"/>
      <c r="J5" s="154"/>
      <c r="K5" s="155"/>
      <c r="M5" s="139"/>
      <c r="N5" s="140"/>
      <c r="O5" s="141"/>
      <c r="Q5" s="139"/>
      <c r="R5" s="140"/>
      <c r="S5" s="141"/>
      <c r="U5" s="139"/>
      <c r="V5" s="140"/>
      <c r="W5" s="141"/>
    </row>
    <row r="6" ht="14.25" customHeight="1" spans="2:23">
      <c r="B6" s="116"/>
      <c r="C6" s="117"/>
      <c r="E6" s="139"/>
      <c r="F6" s="140"/>
      <c r="G6" s="141"/>
      <c r="I6" s="153"/>
      <c r="J6" s="154"/>
      <c r="K6" s="155"/>
      <c r="M6" s="139"/>
      <c r="N6" s="140"/>
      <c r="O6" s="141"/>
      <c r="Q6" s="139"/>
      <c r="R6" s="140"/>
      <c r="S6" s="141"/>
      <c r="U6" s="139"/>
      <c r="V6" s="140"/>
      <c r="W6" s="141"/>
    </row>
    <row r="7" ht="18" spans="2:23">
      <c r="B7" s="118"/>
      <c r="C7" s="119"/>
      <c r="E7" s="142" t="s">
        <v>293</v>
      </c>
      <c r="F7" s="143" t="s">
        <v>294</v>
      </c>
      <c r="G7" s="144"/>
      <c r="H7" s="112"/>
      <c r="I7" s="142" t="s">
        <v>22</v>
      </c>
      <c r="J7" s="150" t="s">
        <v>295</v>
      </c>
      <c r="K7" s="144"/>
      <c r="L7" s="112"/>
      <c r="M7" s="142" t="s">
        <v>22</v>
      </c>
      <c r="N7" s="150" t="s">
        <v>296</v>
      </c>
      <c r="O7" s="144" t="s">
        <v>297</v>
      </c>
      <c r="P7" s="112"/>
      <c r="Q7" s="142" t="s">
        <v>22</v>
      </c>
      <c r="R7" s="150" t="s">
        <v>298</v>
      </c>
      <c r="S7" s="144"/>
      <c r="T7" s="112"/>
      <c r="U7" s="142" t="s">
        <v>22</v>
      </c>
      <c r="V7" s="150" t="s">
        <v>299</v>
      </c>
      <c r="W7" s="144"/>
    </row>
    <row r="8" ht="7.5" customHeight="1"/>
    <row r="9" ht="16.5" customHeight="1" spans="2:19">
      <c r="B9" s="120" t="s">
        <v>245</v>
      </c>
      <c r="C9" s="121"/>
      <c r="E9" s="136" t="s">
        <v>300</v>
      </c>
      <c r="F9" s="137"/>
      <c r="G9" s="138"/>
      <c r="I9" s="136" t="s">
        <v>301</v>
      </c>
      <c r="J9" s="137"/>
      <c r="K9" s="138"/>
      <c r="M9" s="136" t="s">
        <v>302</v>
      </c>
      <c r="N9" s="137"/>
      <c r="O9" s="138"/>
      <c r="Q9" s="136" t="s">
        <v>303</v>
      </c>
      <c r="R9" s="137"/>
      <c r="S9" s="138"/>
    </row>
    <row r="10" ht="14.25" customHeight="1" spans="2:23">
      <c r="B10" s="122"/>
      <c r="C10" s="123"/>
      <c r="E10" s="139">
        <v>189</v>
      </c>
      <c r="F10" s="140"/>
      <c r="G10" s="141"/>
      <c r="I10" s="156">
        <v>98</v>
      </c>
      <c r="J10" s="157"/>
      <c r="K10" s="158"/>
      <c r="M10" s="147">
        <v>0.3</v>
      </c>
      <c r="N10" s="148"/>
      <c r="O10" s="149"/>
      <c r="Q10" s="139">
        <v>25.5</v>
      </c>
      <c r="R10" s="140"/>
      <c r="S10" s="141"/>
      <c r="U10" s="62" t="s">
        <v>232</v>
      </c>
      <c r="V10" s="63"/>
      <c r="W10" s="64"/>
    </row>
    <row r="11" ht="14.25" customHeight="1" spans="2:23">
      <c r="B11" s="122"/>
      <c r="C11" s="123"/>
      <c r="E11" s="139"/>
      <c r="F11" s="140"/>
      <c r="G11" s="141"/>
      <c r="I11" s="156"/>
      <c r="J11" s="157"/>
      <c r="K11" s="158"/>
      <c r="M11" s="147"/>
      <c r="N11" s="148"/>
      <c r="O11" s="149"/>
      <c r="Q11" s="139"/>
      <c r="R11" s="140"/>
      <c r="S11" s="141"/>
      <c r="U11" s="65"/>
      <c r="V11" s="66"/>
      <c r="W11" s="67"/>
    </row>
    <row r="12" ht="14.25" customHeight="1" spans="2:23">
      <c r="B12" s="122"/>
      <c r="C12" s="123"/>
      <c r="E12" s="139"/>
      <c r="F12" s="140"/>
      <c r="G12" s="141"/>
      <c r="I12" s="156"/>
      <c r="J12" s="157"/>
      <c r="K12" s="158"/>
      <c r="M12" s="147"/>
      <c r="N12" s="148"/>
      <c r="O12" s="149"/>
      <c r="Q12" s="139"/>
      <c r="R12" s="140"/>
      <c r="S12" s="141"/>
      <c r="U12" s="62"/>
      <c r="V12" s="68"/>
      <c r="W12" s="63"/>
    </row>
    <row r="13" ht="21.75" customHeight="1" spans="2:23">
      <c r="B13" s="124"/>
      <c r="C13" s="125"/>
      <c r="E13" s="142" t="s">
        <v>22</v>
      </c>
      <c r="F13" s="145" t="s">
        <v>304</v>
      </c>
      <c r="G13" s="144" t="s">
        <v>305</v>
      </c>
      <c r="H13" s="146"/>
      <c r="I13" s="159" t="s">
        <v>22</v>
      </c>
      <c r="J13" s="150" t="s">
        <v>306</v>
      </c>
      <c r="K13" s="160"/>
      <c r="L13" s="146"/>
      <c r="M13" s="142" t="s">
        <v>22</v>
      </c>
      <c r="N13" s="143" t="s">
        <v>307</v>
      </c>
      <c r="O13" s="144" t="s">
        <v>297</v>
      </c>
      <c r="P13" s="146"/>
      <c r="Q13" s="142" t="s">
        <v>22</v>
      </c>
      <c r="R13" s="150" t="s">
        <v>308</v>
      </c>
      <c r="S13" s="144"/>
      <c r="U13" s="69"/>
      <c r="V13" s="70"/>
      <c r="W13" s="71"/>
    </row>
    <row r="14" spans="21:23">
      <c r="U14" s="69"/>
      <c r="V14" s="70"/>
      <c r="W14" s="71"/>
    </row>
    <row r="15" ht="16.5" customHeight="1" spans="2:23">
      <c r="B15" s="126" t="s">
        <v>122</v>
      </c>
      <c r="C15" s="127"/>
      <c r="E15" s="136" t="s">
        <v>309</v>
      </c>
      <c r="F15" s="137"/>
      <c r="G15" s="138"/>
      <c r="I15" s="136" t="s">
        <v>310</v>
      </c>
      <c r="J15" s="137"/>
      <c r="K15" s="138"/>
      <c r="M15" s="136" t="s">
        <v>311</v>
      </c>
      <c r="N15" s="137"/>
      <c r="O15" s="138"/>
      <c r="U15" s="69"/>
      <c r="V15" s="70"/>
      <c r="W15" s="71"/>
    </row>
    <row r="16" ht="16.5" customHeight="1" spans="2:23">
      <c r="B16" s="128"/>
      <c r="C16" s="129"/>
      <c r="E16" s="147">
        <v>0.75</v>
      </c>
      <c r="F16" s="148"/>
      <c r="G16" s="149"/>
      <c r="I16" s="147">
        <v>0.26</v>
      </c>
      <c r="J16" s="148"/>
      <c r="K16" s="149"/>
      <c r="M16" s="147">
        <v>0.05</v>
      </c>
      <c r="N16" s="148"/>
      <c r="O16" s="149"/>
      <c r="U16" s="69"/>
      <c r="V16" s="70"/>
      <c r="W16" s="71"/>
    </row>
    <row r="17" ht="16.5" customHeight="1" spans="2:23">
      <c r="B17" s="128"/>
      <c r="C17" s="129"/>
      <c r="E17" s="147"/>
      <c r="F17" s="148"/>
      <c r="G17" s="149"/>
      <c r="I17" s="147"/>
      <c r="J17" s="148"/>
      <c r="K17" s="149"/>
      <c r="M17" s="147"/>
      <c r="N17" s="148"/>
      <c r="O17" s="149"/>
      <c r="U17" s="69"/>
      <c r="V17" s="70"/>
      <c r="W17" s="71"/>
    </row>
    <row r="18" ht="16.5" customHeight="1" spans="2:23">
      <c r="B18" s="128"/>
      <c r="C18" s="129"/>
      <c r="E18" s="147"/>
      <c r="F18" s="148"/>
      <c r="G18" s="149"/>
      <c r="I18" s="147"/>
      <c r="J18" s="148"/>
      <c r="K18" s="149"/>
      <c r="M18" s="147"/>
      <c r="N18" s="148"/>
      <c r="O18" s="149"/>
      <c r="U18" s="69"/>
      <c r="V18" s="70"/>
      <c r="W18" s="71"/>
    </row>
    <row r="19" ht="16.5" customHeight="1" spans="2:23">
      <c r="B19" s="130"/>
      <c r="C19" s="131"/>
      <c r="E19" s="142" t="s">
        <v>22</v>
      </c>
      <c r="F19" s="150" t="s">
        <v>312</v>
      </c>
      <c r="G19" s="144"/>
      <c r="H19" s="146"/>
      <c r="I19" s="142" t="s">
        <v>22</v>
      </c>
      <c r="J19" s="161" t="s">
        <v>313</v>
      </c>
      <c r="K19" s="144"/>
      <c r="L19" s="146"/>
      <c r="M19" s="142" t="s">
        <v>22</v>
      </c>
      <c r="N19" s="150" t="s">
        <v>314</v>
      </c>
      <c r="O19" s="144"/>
      <c r="U19" s="69"/>
      <c r="V19" s="70"/>
      <c r="W19" s="71"/>
    </row>
    <row r="20" ht="6" customHeight="1" spans="21:23">
      <c r="U20" s="65"/>
      <c r="V20" s="72"/>
      <c r="W20" s="66"/>
    </row>
    <row r="21" ht="10.5" hidden="1" customHeight="1"/>
    <row r="22" spans="2:2">
      <c r="B22" s="113" t="s">
        <v>315</v>
      </c>
    </row>
    <row r="23" spans="2:8">
      <c r="B23" s="132"/>
      <c r="C23" s="132"/>
      <c r="D23" s="132"/>
      <c r="E23" s="132"/>
      <c r="F23" s="132"/>
      <c r="G23" s="132"/>
      <c r="H23" s="151"/>
    </row>
    <row r="24" spans="2:12">
      <c r="B24" s="133"/>
      <c r="C24" s="133"/>
      <c r="D24" s="133"/>
      <c r="E24" s="133"/>
      <c r="F24" s="133"/>
      <c r="G24" s="133"/>
      <c r="H24" s="152"/>
      <c r="I24" s="162"/>
      <c r="J24" s="162"/>
      <c r="K24" s="162"/>
      <c r="L24" s="162"/>
    </row>
    <row r="25" ht="14.25" customHeight="1" spans="2:13">
      <c r="B25" s="133"/>
      <c r="C25" s="133"/>
      <c r="D25" s="133"/>
      <c r="E25" s="133"/>
      <c r="F25" s="133"/>
      <c r="G25" s="133"/>
      <c r="H25" s="152"/>
      <c r="I25" s="162"/>
      <c r="J25" s="162"/>
      <c r="K25" s="162"/>
      <c r="L25" s="162"/>
      <c r="M25" s="162"/>
    </row>
    <row r="26" ht="14.25" customHeight="1" spans="2:13">
      <c r="B26" s="133"/>
      <c r="C26" s="133"/>
      <c r="D26" s="133"/>
      <c r="E26" s="133"/>
      <c r="F26" s="133"/>
      <c r="G26" s="133"/>
      <c r="H26" s="152"/>
      <c r="I26" s="162"/>
      <c r="J26" s="162"/>
      <c r="K26" s="162"/>
      <c r="L26" s="162"/>
      <c r="M26" s="162"/>
    </row>
    <row r="27" ht="14.25" customHeight="1" spans="2:13">
      <c r="B27" s="133"/>
      <c r="C27" s="133"/>
      <c r="D27" s="133"/>
      <c r="E27" s="133"/>
      <c r="F27" s="133"/>
      <c r="G27" s="133"/>
      <c r="H27" s="152"/>
      <c r="I27" s="162"/>
      <c r="J27" s="162"/>
      <c r="K27" s="162"/>
      <c r="L27" s="162"/>
      <c r="M27" s="162"/>
    </row>
    <row r="28" spans="2:13">
      <c r="B28" s="133"/>
      <c r="C28" s="133"/>
      <c r="D28" s="133"/>
      <c r="E28" s="133"/>
      <c r="F28" s="133"/>
      <c r="G28" s="133"/>
      <c r="H28" s="152"/>
      <c r="I28" s="162"/>
      <c r="J28" s="162"/>
      <c r="K28" s="162"/>
      <c r="L28" s="162"/>
      <c r="M28" s="162"/>
    </row>
    <row r="29" spans="2:12">
      <c r="B29" s="133"/>
      <c r="C29" s="133"/>
      <c r="D29" s="133"/>
      <c r="E29" s="133"/>
      <c r="F29" s="133"/>
      <c r="G29" s="133"/>
      <c r="H29" s="152"/>
      <c r="I29" s="162"/>
      <c r="J29" s="162"/>
      <c r="K29" s="162"/>
      <c r="L29" s="162"/>
    </row>
    <row r="30" spans="2:8">
      <c r="B30" s="133"/>
      <c r="C30" s="133"/>
      <c r="D30" s="133"/>
      <c r="E30" s="133"/>
      <c r="F30" s="133"/>
      <c r="G30" s="133"/>
      <c r="H30" s="152"/>
    </row>
    <row r="31" spans="2:8">
      <c r="B31" s="133"/>
      <c r="C31" s="133"/>
      <c r="D31" s="133"/>
      <c r="E31" s="133"/>
      <c r="F31" s="133"/>
      <c r="G31" s="133"/>
      <c r="H31" s="152"/>
    </row>
    <row r="32" spans="2:8">
      <c r="B32" s="133"/>
      <c r="C32" s="133"/>
      <c r="D32" s="133"/>
      <c r="E32" s="133"/>
      <c r="F32" s="133"/>
      <c r="G32" s="133"/>
      <c r="H32" s="152"/>
    </row>
    <row r="33" spans="2:8">
      <c r="B33" s="133"/>
      <c r="C33" s="133"/>
      <c r="D33" s="133"/>
      <c r="E33" s="133"/>
      <c r="F33" s="133"/>
      <c r="G33" s="133"/>
      <c r="H33" s="152"/>
    </row>
    <row r="34" spans="2:8">
      <c r="B34" s="134"/>
      <c r="C34" s="134"/>
      <c r="D34" s="134"/>
      <c r="E34" s="134"/>
      <c r="F34" s="134"/>
      <c r="G34" s="134"/>
      <c r="H34" s="144"/>
    </row>
    <row r="37" spans="11:24">
      <c r="K37" s="135"/>
      <c r="L37" s="163"/>
      <c r="M37" s="163"/>
      <c r="N37" s="163"/>
      <c r="O37" s="163"/>
      <c r="P37" s="163"/>
      <c r="Q37" s="163"/>
      <c r="R37" s="163"/>
      <c r="S37" s="163"/>
      <c r="T37" s="163"/>
      <c r="U37" s="163"/>
      <c r="V37" s="163"/>
      <c r="W37" s="163"/>
      <c r="X37" s="163"/>
    </row>
    <row r="38" spans="11:24">
      <c r="K38" s="135"/>
      <c r="L38" s="163"/>
      <c r="M38" s="163"/>
      <c r="N38" s="163"/>
      <c r="O38" s="163"/>
      <c r="P38" s="163"/>
      <c r="Q38" s="163"/>
      <c r="R38" s="163"/>
      <c r="S38" s="163"/>
      <c r="T38" s="163"/>
      <c r="U38" s="163"/>
      <c r="V38" s="163"/>
      <c r="W38" s="163"/>
      <c r="X38" s="163"/>
    </row>
    <row r="39" spans="11:24">
      <c r="K39" s="135"/>
      <c r="L39" s="163"/>
      <c r="M39" s="163"/>
      <c r="N39" s="163"/>
      <c r="O39" s="163"/>
      <c r="P39" s="163"/>
      <c r="Q39" s="163"/>
      <c r="R39" s="163"/>
      <c r="S39" s="163"/>
      <c r="T39" s="163"/>
      <c r="U39" s="163"/>
      <c r="V39" s="163"/>
      <c r="W39" s="163"/>
      <c r="X39" s="163"/>
    </row>
    <row r="40" spans="11:24">
      <c r="K40" s="135"/>
      <c r="L40" s="163"/>
      <c r="M40" s="163"/>
      <c r="N40" s="163"/>
      <c r="O40" s="163"/>
      <c r="P40" s="163"/>
      <c r="Q40" s="163"/>
      <c r="R40" s="163"/>
      <c r="S40" s="163"/>
      <c r="T40" s="163"/>
      <c r="U40" s="163"/>
      <c r="V40" s="163"/>
      <c r="W40" s="163"/>
      <c r="X40" s="163"/>
    </row>
    <row r="41" spans="11:24">
      <c r="K41" s="135"/>
      <c r="L41" s="163"/>
      <c r="M41" s="163"/>
      <c r="N41" s="163"/>
      <c r="O41" s="163"/>
      <c r="P41" s="163"/>
      <c r="Q41" s="163"/>
      <c r="R41" s="163"/>
      <c r="S41" s="163"/>
      <c r="T41" s="163"/>
      <c r="U41" s="163"/>
      <c r="V41" s="163"/>
      <c r="W41" s="163"/>
      <c r="X41" s="163"/>
    </row>
    <row r="42" spans="11:24">
      <c r="K42" s="135"/>
      <c r="L42" s="135"/>
      <c r="M42" s="135"/>
      <c r="N42" s="135"/>
      <c r="O42" s="135"/>
      <c r="P42" s="135"/>
      <c r="Q42" s="135"/>
      <c r="R42" s="135"/>
      <c r="S42" s="135"/>
      <c r="T42" s="135"/>
      <c r="U42" s="135"/>
      <c r="V42" s="135"/>
      <c r="W42" s="135"/>
      <c r="X42" s="135"/>
    </row>
    <row r="43" spans="11:24">
      <c r="K43" s="135"/>
      <c r="L43" s="135"/>
      <c r="M43" s="135"/>
      <c r="N43" s="135"/>
      <c r="O43" s="135"/>
      <c r="P43" s="135"/>
      <c r="Q43" s="135"/>
      <c r="R43" s="135"/>
      <c r="S43" s="135"/>
      <c r="T43" s="135"/>
      <c r="U43" s="135"/>
      <c r="V43" s="135"/>
      <c r="W43" s="135"/>
      <c r="X43" s="135"/>
    </row>
    <row r="44" spans="11:24">
      <c r="K44" s="135"/>
      <c r="L44" s="135"/>
      <c r="M44" s="135"/>
      <c r="N44" s="135"/>
      <c r="O44" s="135"/>
      <c r="P44" s="135"/>
      <c r="Q44" s="135"/>
      <c r="R44" s="135"/>
      <c r="S44" s="135"/>
      <c r="T44" s="135"/>
      <c r="U44" s="135"/>
      <c r="V44" s="135"/>
      <c r="W44" s="135"/>
      <c r="X44" s="135"/>
    </row>
    <row r="45" spans="11:24">
      <c r="K45" s="135"/>
      <c r="L45" s="135"/>
      <c r="M45" s="135"/>
      <c r="N45" s="135"/>
      <c r="O45" s="135"/>
      <c r="P45" s="135"/>
      <c r="Q45" s="135"/>
      <c r="R45" s="135"/>
      <c r="S45" s="135"/>
      <c r="T45" s="135"/>
      <c r="U45" s="135"/>
      <c r="V45" s="135"/>
      <c r="W45" s="135"/>
      <c r="X45" s="135"/>
    </row>
    <row r="46" spans="11:24">
      <c r="K46" s="135"/>
      <c r="L46" s="135"/>
      <c r="M46" s="135"/>
      <c r="N46" s="135"/>
      <c r="O46" s="135"/>
      <c r="P46" s="135"/>
      <c r="Q46" s="135"/>
      <c r="R46" s="135"/>
      <c r="S46" s="135"/>
      <c r="T46" s="135"/>
      <c r="U46" s="135"/>
      <c r="V46" s="135"/>
      <c r="W46" s="135"/>
      <c r="X46" s="135"/>
    </row>
    <row r="47" spans="11:24">
      <c r="K47" s="135"/>
      <c r="L47" s="135"/>
      <c r="M47" s="135"/>
      <c r="N47" s="135"/>
      <c r="O47" s="135"/>
      <c r="P47" s="135"/>
      <c r="Q47" s="135"/>
      <c r="R47" s="135"/>
      <c r="S47" s="135"/>
      <c r="T47" s="135"/>
      <c r="U47" s="135"/>
      <c r="V47" s="135"/>
      <c r="W47" s="135"/>
      <c r="X47" s="135"/>
    </row>
    <row r="48" spans="11:24">
      <c r="K48" s="135"/>
      <c r="L48" s="135"/>
      <c r="M48" s="135"/>
      <c r="N48" s="135"/>
      <c r="O48" s="135"/>
      <c r="P48" s="135"/>
      <c r="Q48" s="135"/>
      <c r="R48" s="135"/>
      <c r="S48" s="135"/>
      <c r="T48" s="135"/>
      <c r="U48" s="135"/>
      <c r="V48" s="135"/>
      <c r="W48" s="135"/>
      <c r="X48" s="135"/>
    </row>
    <row r="49" spans="11:24">
      <c r="K49" s="135"/>
      <c r="L49" s="135"/>
      <c r="M49" s="135"/>
      <c r="N49" s="135"/>
      <c r="O49" s="135"/>
      <c r="P49" s="135"/>
      <c r="Q49" s="135"/>
      <c r="R49" s="135"/>
      <c r="S49" s="135"/>
      <c r="T49" s="135"/>
      <c r="U49" s="135"/>
      <c r="V49" s="135"/>
      <c r="W49" s="135"/>
      <c r="X49" s="135"/>
    </row>
    <row r="50" spans="11:24">
      <c r="K50" s="135"/>
      <c r="L50" s="135"/>
      <c r="M50" s="135"/>
      <c r="N50" s="135"/>
      <c r="O50" s="135"/>
      <c r="P50" s="135"/>
      <c r="Q50" s="135"/>
      <c r="R50" s="135"/>
      <c r="S50" s="135"/>
      <c r="T50" s="135"/>
      <c r="U50" s="135"/>
      <c r="V50" s="135"/>
      <c r="W50" s="135"/>
      <c r="X50" s="135"/>
    </row>
    <row r="51" spans="11:24">
      <c r="K51" s="135"/>
      <c r="L51" s="135"/>
      <c r="M51" s="135"/>
      <c r="N51" s="135"/>
      <c r="O51" s="135"/>
      <c r="P51" s="135"/>
      <c r="Q51" s="135"/>
      <c r="R51" s="135"/>
      <c r="S51" s="135"/>
      <c r="T51" s="135"/>
      <c r="U51" s="135"/>
      <c r="V51" s="135"/>
      <c r="W51" s="135"/>
      <c r="X51" s="135"/>
    </row>
    <row r="52" spans="11:24">
      <c r="K52" s="135"/>
      <c r="L52" s="135"/>
      <c r="M52" s="135"/>
      <c r="N52" s="135"/>
      <c r="O52" s="135"/>
      <c r="P52" s="135"/>
      <c r="Q52" s="135"/>
      <c r="R52" s="135"/>
      <c r="S52" s="135"/>
      <c r="T52" s="135"/>
      <c r="U52" s="135"/>
      <c r="V52" s="135"/>
      <c r="W52" s="135"/>
      <c r="X52" s="135"/>
    </row>
    <row r="53" spans="11:24">
      <c r="K53" s="135"/>
      <c r="L53" s="135"/>
      <c r="M53" s="135"/>
      <c r="N53" s="135"/>
      <c r="O53" s="135"/>
      <c r="P53" s="135"/>
      <c r="Q53" s="135"/>
      <c r="R53" s="135"/>
      <c r="S53" s="135"/>
      <c r="T53" s="135"/>
      <c r="U53" s="135"/>
      <c r="V53" s="135"/>
      <c r="W53" s="135"/>
      <c r="X53" s="135"/>
    </row>
    <row r="54" spans="11:24">
      <c r="K54" s="135"/>
      <c r="L54" s="135"/>
      <c r="M54" s="135"/>
      <c r="N54" s="135"/>
      <c r="O54" s="135"/>
      <c r="P54" s="135"/>
      <c r="Q54" s="135"/>
      <c r="R54" s="135"/>
      <c r="S54" s="135"/>
      <c r="T54" s="135"/>
      <c r="U54" s="135"/>
      <c r="V54" s="135"/>
      <c r="W54" s="135"/>
      <c r="X54" s="135"/>
    </row>
    <row r="55" spans="11:24">
      <c r="K55" s="135"/>
      <c r="L55" s="135"/>
      <c r="M55" s="135"/>
      <c r="N55" s="135"/>
      <c r="O55" s="135"/>
      <c r="P55" s="135"/>
      <c r="Q55" s="135"/>
      <c r="R55" s="135"/>
      <c r="S55" s="135"/>
      <c r="T55" s="135"/>
      <c r="U55" s="135"/>
      <c r="V55" s="135"/>
      <c r="W55" s="135"/>
      <c r="X55" s="135"/>
    </row>
    <row r="56" spans="11:24">
      <c r="K56" s="135"/>
      <c r="L56" s="135"/>
      <c r="M56" s="135"/>
      <c r="N56" s="135"/>
      <c r="O56" s="135"/>
      <c r="P56" s="135"/>
      <c r="Q56" s="135"/>
      <c r="R56" s="135"/>
      <c r="S56" s="135"/>
      <c r="T56" s="135"/>
      <c r="U56" s="135"/>
      <c r="V56" s="135"/>
      <c r="W56" s="135"/>
      <c r="X56" s="135"/>
    </row>
    <row r="57" spans="11:24">
      <c r="K57" s="135"/>
      <c r="L57" s="135"/>
      <c r="M57" s="135"/>
      <c r="N57" s="135"/>
      <c r="O57" s="135"/>
      <c r="P57" s="135"/>
      <c r="Q57" s="135"/>
      <c r="R57" s="135"/>
      <c r="S57" s="135"/>
      <c r="T57" s="135"/>
      <c r="U57" s="135"/>
      <c r="V57" s="135"/>
      <c r="W57" s="135"/>
      <c r="X57" s="135"/>
    </row>
    <row r="58" spans="11:24">
      <c r="K58" s="135"/>
      <c r="L58" s="135"/>
      <c r="M58" s="135"/>
      <c r="N58" s="135"/>
      <c r="O58" s="135"/>
      <c r="P58" s="135"/>
      <c r="Q58" s="135"/>
      <c r="R58" s="135"/>
      <c r="S58" s="135"/>
      <c r="T58" s="135"/>
      <c r="U58" s="135"/>
      <c r="V58" s="135"/>
      <c r="W58" s="135"/>
      <c r="X58" s="135"/>
    </row>
    <row r="59" spans="11:24">
      <c r="K59" s="135"/>
      <c r="L59" s="135"/>
      <c r="M59" s="135"/>
      <c r="N59" s="135"/>
      <c r="O59" s="135"/>
      <c r="P59" s="135"/>
      <c r="Q59" s="135"/>
      <c r="R59" s="135"/>
      <c r="S59" s="135"/>
      <c r="T59" s="135"/>
      <c r="U59" s="135"/>
      <c r="V59" s="135"/>
      <c r="W59" s="135"/>
      <c r="X59" s="135"/>
    </row>
    <row r="60" spans="11:24">
      <c r="K60" s="135"/>
      <c r="L60" s="135"/>
      <c r="M60" s="135"/>
      <c r="N60" s="135"/>
      <c r="O60" s="135"/>
      <c r="P60" s="135"/>
      <c r="Q60" s="135"/>
      <c r="R60" s="135"/>
      <c r="S60" s="135"/>
      <c r="T60" s="135"/>
      <c r="U60" s="135"/>
      <c r="V60" s="135"/>
      <c r="W60" s="135"/>
      <c r="X60" s="135"/>
    </row>
    <row r="61" spans="11:24">
      <c r="K61" s="135"/>
      <c r="L61" s="135"/>
      <c r="M61" s="135"/>
      <c r="N61" s="135"/>
      <c r="O61" s="135"/>
      <c r="P61" s="135"/>
      <c r="Q61" s="135"/>
      <c r="R61" s="135"/>
      <c r="S61" s="135"/>
      <c r="T61" s="135"/>
      <c r="U61" s="135"/>
      <c r="V61" s="135"/>
      <c r="W61" s="135"/>
      <c r="X61" s="135"/>
    </row>
    <row r="62" ht="13.5" customHeight="1"/>
    <row r="63" spans="2:24">
      <c r="B63" s="135"/>
      <c r="C63" s="135"/>
      <c r="D63" s="135"/>
      <c r="E63" s="135"/>
      <c r="F63" s="135"/>
      <c r="G63" s="135"/>
      <c r="H63" s="135"/>
      <c r="I63" s="135"/>
      <c r="J63" s="135"/>
      <c r="K63" s="135"/>
      <c r="L63" s="135"/>
      <c r="M63" s="135"/>
      <c r="N63" s="135"/>
      <c r="O63" s="135"/>
      <c r="P63" s="135"/>
      <c r="Q63" s="135"/>
      <c r="R63" s="135"/>
      <c r="S63" s="135"/>
      <c r="T63" s="135"/>
      <c r="U63" s="135"/>
      <c r="V63" s="135"/>
      <c r="W63" s="135"/>
      <c r="X63" s="135"/>
    </row>
    <row r="64" spans="2:24">
      <c r="B64" s="135"/>
      <c r="C64" s="135"/>
      <c r="D64" s="135"/>
      <c r="E64" s="135"/>
      <c r="F64" s="135"/>
      <c r="G64" s="135"/>
      <c r="H64" s="135"/>
      <c r="I64" s="135"/>
      <c r="J64" s="135"/>
      <c r="K64" s="135"/>
      <c r="L64" s="135"/>
      <c r="M64" s="135"/>
      <c r="N64" s="135"/>
      <c r="O64" s="135"/>
      <c r="P64" s="135"/>
      <c r="Q64" s="135"/>
      <c r="R64" s="135"/>
      <c r="S64" s="135"/>
      <c r="T64" s="135"/>
      <c r="U64" s="135"/>
      <c r="V64" s="135"/>
      <c r="W64" s="135"/>
      <c r="X64" s="135"/>
    </row>
    <row r="65" spans="2:24">
      <c r="B65" s="135"/>
      <c r="C65" s="135"/>
      <c r="D65" s="135"/>
      <c r="E65" s="135"/>
      <c r="F65" s="135"/>
      <c r="G65" s="135"/>
      <c r="H65" s="135"/>
      <c r="I65" s="135"/>
      <c r="J65" s="135"/>
      <c r="K65" s="135"/>
      <c r="L65" s="135"/>
      <c r="M65" s="135"/>
      <c r="N65" s="135"/>
      <c r="O65" s="135"/>
      <c r="P65" s="135"/>
      <c r="Q65" s="135"/>
      <c r="R65" s="135"/>
      <c r="S65" s="135"/>
      <c r="T65" s="135"/>
      <c r="U65" s="135"/>
      <c r="V65" s="135"/>
      <c r="W65" s="135"/>
      <c r="X65" s="135"/>
    </row>
    <row r="66" spans="2:24">
      <c r="B66" s="135"/>
      <c r="C66" s="135"/>
      <c r="D66" s="135"/>
      <c r="E66" s="135"/>
      <c r="F66" s="135"/>
      <c r="G66" s="135"/>
      <c r="H66" s="135"/>
      <c r="I66" s="135"/>
      <c r="J66" s="135"/>
      <c r="K66" s="135"/>
      <c r="L66" s="135"/>
      <c r="M66" s="135"/>
      <c r="N66" s="135"/>
      <c r="O66" s="135"/>
      <c r="P66" s="135"/>
      <c r="Q66" s="135"/>
      <c r="R66" s="135"/>
      <c r="S66" s="135"/>
      <c r="T66" s="135"/>
      <c r="U66" s="135"/>
      <c r="V66" s="135"/>
      <c r="W66" s="135"/>
      <c r="X66" s="135"/>
    </row>
    <row r="67" spans="2:24">
      <c r="B67" s="135"/>
      <c r="C67" s="135"/>
      <c r="D67" s="135"/>
      <c r="E67" s="135"/>
      <c r="F67" s="135"/>
      <c r="G67" s="135"/>
      <c r="H67" s="135"/>
      <c r="I67" s="135"/>
      <c r="J67" s="135"/>
      <c r="K67" s="135"/>
      <c r="L67" s="135"/>
      <c r="M67" s="135"/>
      <c r="N67" s="135"/>
      <c r="O67" s="135"/>
      <c r="P67" s="135"/>
      <c r="Q67" s="135"/>
      <c r="R67" s="135"/>
      <c r="S67" s="135"/>
      <c r="T67" s="135"/>
      <c r="U67" s="135"/>
      <c r="V67" s="135"/>
      <c r="W67" s="135"/>
      <c r="X67" s="135"/>
    </row>
    <row r="68" spans="2:24">
      <c r="B68" s="135"/>
      <c r="C68" s="135"/>
      <c r="D68" s="135"/>
      <c r="E68" s="135"/>
      <c r="F68" s="135"/>
      <c r="G68" s="135"/>
      <c r="H68" s="135"/>
      <c r="I68" s="135"/>
      <c r="J68" s="135"/>
      <c r="K68" s="135"/>
      <c r="L68" s="135"/>
      <c r="M68" s="135"/>
      <c r="N68" s="135"/>
      <c r="O68" s="135"/>
      <c r="P68" s="135"/>
      <c r="Q68" s="135"/>
      <c r="R68" s="135"/>
      <c r="S68" s="135"/>
      <c r="T68" s="135"/>
      <c r="U68" s="135"/>
      <c r="V68" s="135"/>
      <c r="W68" s="135"/>
      <c r="X68" s="135"/>
    </row>
    <row r="69" spans="2:24">
      <c r="B69" s="135"/>
      <c r="C69" s="135"/>
      <c r="D69" s="135"/>
      <c r="E69" s="135"/>
      <c r="F69" s="135"/>
      <c r="G69" s="135"/>
      <c r="H69" s="135"/>
      <c r="I69" s="135"/>
      <c r="J69" s="135"/>
      <c r="K69" s="135"/>
      <c r="L69" s="135"/>
      <c r="M69" s="135"/>
      <c r="N69" s="135"/>
      <c r="O69" s="135"/>
      <c r="P69" s="135"/>
      <c r="Q69" s="135"/>
      <c r="R69" s="135"/>
      <c r="S69" s="135"/>
      <c r="T69" s="135"/>
      <c r="U69" s="135"/>
      <c r="V69" s="135"/>
      <c r="W69" s="135"/>
      <c r="X69" s="135"/>
    </row>
    <row r="70" spans="2:24">
      <c r="B70" s="135"/>
      <c r="C70" s="135"/>
      <c r="D70" s="135"/>
      <c r="E70" s="135"/>
      <c r="F70" s="135"/>
      <c r="G70" s="135"/>
      <c r="H70" s="135"/>
      <c r="I70" s="135"/>
      <c r="J70" s="135"/>
      <c r="K70" s="135"/>
      <c r="L70" s="135"/>
      <c r="M70" s="135"/>
      <c r="N70" s="135"/>
      <c r="O70" s="135"/>
      <c r="P70" s="135"/>
      <c r="Q70" s="135"/>
      <c r="R70" s="135"/>
      <c r="S70" s="135"/>
      <c r="T70" s="135"/>
      <c r="U70" s="135"/>
      <c r="V70" s="135"/>
      <c r="W70" s="135"/>
      <c r="X70" s="135"/>
    </row>
    <row r="71" spans="2:24">
      <c r="B71" s="135"/>
      <c r="C71" s="135"/>
      <c r="D71" s="135"/>
      <c r="E71" s="135"/>
      <c r="F71" s="135"/>
      <c r="G71" s="135"/>
      <c r="H71" s="135"/>
      <c r="I71" s="135"/>
      <c r="J71" s="135"/>
      <c r="K71" s="135"/>
      <c r="L71" s="135"/>
      <c r="M71" s="135"/>
      <c r="N71" s="135"/>
      <c r="O71" s="135"/>
      <c r="P71" s="135"/>
      <c r="Q71" s="135"/>
      <c r="R71" s="135"/>
      <c r="S71" s="135"/>
      <c r="T71" s="135"/>
      <c r="U71" s="135"/>
      <c r="V71" s="135"/>
      <c r="W71" s="135"/>
      <c r="X71" s="135"/>
    </row>
    <row r="72" spans="2:24">
      <c r="B72" s="135"/>
      <c r="C72" s="135"/>
      <c r="D72" s="135"/>
      <c r="E72" s="135"/>
      <c r="F72" s="135"/>
      <c r="G72" s="135"/>
      <c r="H72" s="135"/>
      <c r="I72" s="135"/>
      <c r="J72" s="135"/>
      <c r="K72" s="135"/>
      <c r="L72" s="135"/>
      <c r="M72" s="135"/>
      <c r="N72" s="135"/>
      <c r="O72" s="135"/>
      <c r="P72" s="135"/>
      <c r="Q72" s="135"/>
      <c r="R72" s="135"/>
      <c r="S72" s="135"/>
      <c r="T72" s="135"/>
      <c r="U72" s="135"/>
      <c r="V72" s="135"/>
      <c r="W72" s="135"/>
      <c r="X72" s="135"/>
    </row>
    <row r="73" spans="2:24">
      <c r="B73" s="135"/>
      <c r="C73" s="135"/>
      <c r="D73" s="135"/>
      <c r="E73" s="135"/>
      <c r="F73" s="135"/>
      <c r="G73" s="135"/>
      <c r="H73" s="135"/>
      <c r="I73" s="135"/>
      <c r="J73" s="135"/>
      <c r="K73" s="135"/>
      <c r="L73" s="135"/>
      <c r="M73" s="135"/>
      <c r="N73" s="135"/>
      <c r="O73" s="135"/>
      <c r="P73" s="135"/>
      <c r="Q73" s="135"/>
      <c r="R73" s="135"/>
      <c r="S73" s="135"/>
      <c r="T73" s="135"/>
      <c r="U73" s="135"/>
      <c r="V73" s="135"/>
      <c r="W73" s="135"/>
      <c r="X73" s="135"/>
    </row>
    <row r="74" spans="2:24">
      <c r="B74" s="135"/>
      <c r="C74" s="135"/>
      <c r="D74" s="135"/>
      <c r="E74" s="135"/>
      <c r="F74" s="135"/>
      <c r="G74" s="135"/>
      <c r="H74" s="135"/>
      <c r="I74" s="135"/>
      <c r="J74" s="135"/>
      <c r="K74" s="135"/>
      <c r="L74" s="135"/>
      <c r="M74" s="135"/>
      <c r="N74" s="135"/>
      <c r="O74" s="135"/>
      <c r="P74" s="135"/>
      <c r="Q74" s="135"/>
      <c r="R74" s="135"/>
      <c r="S74" s="135"/>
      <c r="T74" s="135"/>
      <c r="U74" s="135"/>
      <c r="V74" s="135"/>
      <c r="W74" s="135"/>
      <c r="X74" s="135"/>
    </row>
    <row r="75" spans="2:24">
      <c r="B75" s="135"/>
      <c r="C75" s="135"/>
      <c r="D75" s="135"/>
      <c r="E75" s="135"/>
      <c r="F75" s="135"/>
      <c r="G75" s="135"/>
      <c r="H75" s="135"/>
      <c r="I75" s="135"/>
      <c r="J75" s="135"/>
      <c r="K75" s="135"/>
      <c r="L75" s="135"/>
      <c r="M75" s="135"/>
      <c r="N75" s="135"/>
      <c r="O75" s="135"/>
      <c r="P75" s="135"/>
      <c r="Q75" s="135"/>
      <c r="R75" s="135"/>
      <c r="S75" s="135"/>
      <c r="T75" s="135"/>
      <c r="U75" s="135"/>
      <c r="V75" s="135"/>
      <c r="W75" s="135"/>
      <c r="X75" s="135"/>
    </row>
    <row r="76" spans="2:24">
      <c r="B76" s="135"/>
      <c r="C76" s="135"/>
      <c r="D76" s="135"/>
      <c r="E76" s="135"/>
      <c r="F76" s="135"/>
      <c r="G76" s="135"/>
      <c r="H76" s="135"/>
      <c r="I76" s="135"/>
      <c r="J76" s="135"/>
      <c r="K76" s="135"/>
      <c r="L76" s="135"/>
      <c r="M76" s="135"/>
      <c r="N76" s="135"/>
      <c r="O76" s="135"/>
      <c r="P76" s="135"/>
      <c r="Q76" s="135"/>
      <c r="R76" s="135"/>
      <c r="S76" s="135"/>
      <c r="T76" s="135"/>
      <c r="U76" s="135"/>
      <c r="V76" s="135"/>
      <c r="W76" s="135"/>
      <c r="X76" s="135"/>
    </row>
    <row r="77" spans="2:24">
      <c r="B77" s="135"/>
      <c r="C77" s="135"/>
      <c r="D77" s="135"/>
      <c r="E77" s="135"/>
      <c r="F77" s="135"/>
      <c r="G77" s="135"/>
      <c r="H77" s="135"/>
      <c r="I77" s="135"/>
      <c r="J77" s="135"/>
      <c r="K77" s="135"/>
      <c r="L77" s="135"/>
      <c r="M77" s="135"/>
      <c r="N77" s="135"/>
      <c r="O77" s="135"/>
      <c r="P77" s="135"/>
      <c r="Q77" s="135"/>
      <c r="R77" s="135"/>
      <c r="S77" s="135"/>
      <c r="T77" s="135"/>
      <c r="U77" s="135"/>
      <c r="V77" s="135"/>
      <c r="W77" s="135"/>
      <c r="X77" s="135"/>
    </row>
  </sheetData>
  <mergeCells count="21">
    <mergeCell ref="S2:U2"/>
    <mergeCell ref="E3:G3"/>
    <mergeCell ref="E9:G9"/>
    <mergeCell ref="W10:W11"/>
    <mergeCell ref="B3:C7"/>
    <mergeCell ref="E4:G6"/>
    <mergeCell ref="Q4:S6"/>
    <mergeCell ref="I4:K6"/>
    <mergeCell ref="U4:W6"/>
    <mergeCell ref="M4:O6"/>
    <mergeCell ref="B9:C13"/>
    <mergeCell ref="E10:G12"/>
    <mergeCell ref="Q10:S12"/>
    <mergeCell ref="I10:K12"/>
    <mergeCell ref="M10:O12"/>
    <mergeCell ref="U10:V11"/>
    <mergeCell ref="U12:W20"/>
    <mergeCell ref="B15:C19"/>
    <mergeCell ref="E16:G18"/>
    <mergeCell ref="I16:K18"/>
    <mergeCell ref="M16:O18"/>
  </mergeCells>
  <dataValidations count="1">
    <dataValidation type="list" allowBlank="1" showInputMessage="1" showErrorMessage="1" sqref="V2">
      <formula1>[2]示例!#REF!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2:AJ22"/>
  <sheetViews>
    <sheetView topLeftCell="A28" workbookViewId="0">
      <selection activeCell="Z68" sqref="Z68"/>
    </sheetView>
  </sheetViews>
  <sheetFormatPr defaultColWidth="9" defaultRowHeight="14.4"/>
  <cols>
    <col min="1" max="1" width="1.375" style="37" customWidth="1"/>
    <col min="2" max="2" width="9" style="37"/>
    <col min="3" max="3" width="6.125" style="37" customWidth="1"/>
    <col min="4" max="4" width="14.875" style="37" customWidth="1"/>
    <col min="5" max="5" width="1" style="37" customWidth="1"/>
    <col min="6" max="7" width="9" style="37"/>
    <col min="8" max="8" width="8.875" style="37" customWidth="1"/>
    <col min="9" max="9" width="0.75" style="37" customWidth="1"/>
    <col min="10" max="11" width="9" style="37"/>
    <col min="12" max="12" width="8.25" style="37" customWidth="1"/>
    <col min="13" max="13" width="1" style="37" customWidth="1"/>
    <col min="14" max="15" width="9" style="37"/>
    <col min="16" max="16" width="9.375" style="37" customWidth="1"/>
    <col min="17" max="17" width="1" style="37" customWidth="1"/>
    <col min="18" max="19" width="9" style="37"/>
    <col min="20" max="20" width="5.625" style="37" customWidth="1"/>
    <col min="21" max="21" width="1" style="37" customWidth="1"/>
    <col min="22" max="16384" width="9" style="37"/>
  </cols>
  <sheetData>
    <row r="2" spans="6:7">
      <c r="F2" s="37" t="s">
        <v>228</v>
      </c>
      <c r="G2" s="73" t="s">
        <v>285</v>
      </c>
    </row>
    <row r="3" spans="2:24">
      <c r="B3" s="62" t="s">
        <v>232</v>
      </c>
      <c r="C3" s="63"/>
      <c r="D3" s="64" t="s">
        <v>316</v>
      </c>
      <c r="F3" s="38" t="s">
        <v>143</v>
      </c>
      <c r="G3" s="39"/>
      <c r="H3" s="40"/>
      <c r="J3" s="38" t="s">
        <v>317</v>
      </c>
      <c r="K3" s="39"/>
      <c r="L3" s="40"/>
      <c r="N3" s="38" t="s">
        <v>318</v>
      </c>
      <c r="O3" s="39"/>
      <c r="P3" s="40"/>
      <c r="R3" s="38" t="s">
        <v>319</v>
      </c>
      <c r="S3" s="39"/>
      <c r="T3" s="40"/>
      <c r="V3" s="38" t="s">
        <v>320</v>
      </c>
      <c r="W3" s="39"/>
      <c r="X3" s="40"/>
    </row>
    <row r="4" ht="14.25" customHeight="1" spans="2:24">
      <c r="B4" s="65"/>
      <c r="C4" s="66"/>
      <c r="D4" s="67"/>
      <c r="F4" s="54">
        <v>10</v>
      </c>
      <c r="G4" s="52"/>
      <c r="H4" s="53"/>
      <c r="J4" s="54">
        <v>8</v>
      </c>
      <c r="K4" s="52"/>
      <c r="L4" s="53"/>
      <c r="N4" s="54">
        <v>11.5</v>
      </c>
      <c r="O4" s="52"/>
      <c r="P4" s="53"/>
      <c r="R4" s="51">
        <v>0.92</v>
      </c>
      <c r="S4" s="52"/>
      <c r="T4" s="53"/>
      <c r="V4" s="56">
        <v>1.5</v>
      </c>
      <c r="W4" s="57"/>
      <c r="X4" s="58"/>
    </row>
    <row r="5" ht="14.25" customHeight="1" spans="2:24">
      <c r="B5" s="62"/>
      <c r="C5" s="68"/>
      <c r="D5" s="63"/>
      <c r="F5" s="54"/>
      <c r="G5" s="52"/>
      <c r="H5" s="53"/>
      <c r="J5" s="54"/>
      <c r="K5" s="52"/>
      <c r="L5" s="53"/>
      <c r="N5" s="54"/>
      <c r="O5" s="52"/>
      <c r="P5" s="53"/>
      <c r="R5" s="54"/>
      <c r="S5" s="52"/>
      <c r="T5" s="53"/>
      <c r="V5" s="56"/>
      <c r="W5" s="57"/>
      <c r="X5" s="58"/>
    </row>
    <row r="6" ht="14.25" customHeight="1" spans="2:24">
      <c r="B6" s="69"/>
      <c r="C6" s="70"/>
      <c r="D6" s="71"/>
      <c r="F6" s="54"/>
      <c r="G6" s="52"/>
      <c r="H6" s="53"/>
      <c r="J6" s="54"/>
      <c r="K6" s="52"/>
      <c r="L6" s="53"/>
      <c r="N6" s="54"/>
      <c r="O6" s="52"/>
      <c r="P6" s="53"/>
      <c r="R6" s="54"/>
      <c r="S6" s="52"/>
      <c r="T6" s="53"/>
      <c r="V6" s="56"/>
      <c r="W6" s="57"/>
      <c r="X6" s="58"/>
    </row>
    <row r="7" ht="18" spans="2:24">
      <c r="B7" s="69"/>
      <c r="C7" s="70"/>
      <c r="D7" s="71"/>
      <c r="F7" s="44" t="s">
        <v>22</v>
      </c>
      <c r="G7" s="45" t="s">
        <v>321</v>
      </c>
      <c r="H7" s="46"/>
      <c r="I7" s="37"/>
      <c r="J7" s="44" t="s">
        <v>22</v>
      </c>
      <c r="K7" s="55" t="s">
        <v>322</v>
      </c>
      <c r="L7" s="46"/>
      <c r="N7" s="44" t="s">
        <v>22</v>
      </c>
      <c r="O7" s="45" t="s">
        <v>323</v>
      </c>
      <c r="P7" s="46"/>
      <c r="Q7" s="37"/>
      <c r="R7" s="44" t="s">
        <v>22</v>
      </c>
      <c r="S7" s="45" t="s">
        <v>324</v>
      </c>
      <c r="T7" s="46"/>
      <c r="U7" s="37"/>
      <c r="V7" s="44" t="s">
        <v>22</v>
      </c>
      <c r="W7" s="55" t="s">
        <v>325</v>
      </c>
      <c r="X7" s="60"/>
    </row>
    <row r="8" ht="5.25" customHeight="1" spans="2:4">
      <c r="B8" s="69"/>
      <c r="C8" s="70"/>
      <c r="D8" s="71"/>
    </row>
    <row r="9" spans="2:24">
      <c r="B9" s="69"/>
      <c r="C9" s="70"/>
      <c r="D9" s="71"/>
      <c r="F9" s="38" t="s">
        <v>326</v>
      </c>
      <c r="G9" s="39"/>
      <c r="H9" s="40"/>
      <c r="J9" s="38" t="s">
        <v>327</v>
      </c>
      <c r="K9" s="39"/>
      <c r="L9" s="40"/>
      <c r="N9" s="38" t="s">
        <v>328</v>
      </c>
      <c r="O9" s="39"/>
      <c r="P9" s="40"/>
      <c r="R9" s="38" t="s">
        <v>215</v>
      </c>
      <c r="S9" s="39"/>
      <c r="T9" s="40"/>
      <c r="V9" s="38" t="s">
        <v>329</v>
      </c>
      <c r="W9" s="39"/>
      <c r="X9" s="40"/>
    </row>
    <row r="10" ht="14.25" customHeight="1" spans="2:36">
      <c r="B10" s="69"/>
      <c r="C10" s="70"/>
      <c r="D10" s="71"/>
      <c r="F10" s="54">
        <v>158</v>
      </c>
      <c r="G10" s="52"/>
      <c r="H10" s="53"/>
      <c r="J10" s="51">
        <v>0.85</v>
      </c>
      <c r="K10" s="52"/>
      <c r="L10" s="53"/>
      <c r="N10" s="51">
        <v>0.32</v>
      </c>
      <c r="O10" s="52"/>
      <c r="P10" s="53"/>
      <c r="R10" s="51">
        <v>0.52</v>
      </c>
      <c r="S10" s="52"/>
      <c r="T10" s="53"/>
      <c r="V10" s="56">
        <v>32.1</v>
      </c>
      <c r="W10" s="57"/>
      <c r="X10" s="58"/>
      <c r="AH10" s="38" t="s">
        <v>330</v>
      </c>
      <c r="AI10" s="39"/>
      <c r="AJ10" s="40"/>
    </row>
    <row r="11" ht="14.25" customHeight="1" spans="2:36">
      <c r="B11" s="69"/>
      <c r="C11" s="70"/>
      <c r="D11" s="71"/>
      <c r="F11" s="54"/>
      <c r="G11" s="52"/>
      <c r="H11" s="53"/>
      <c r="J11" s="54"/>
      <c r="K11" s="52"/>
      <c r="L11" s="53"/>
      <c r="N11" s="54"/>
      <c r="O11" s="52"/>
      <c r="P11" s="53"/>
      <c r="R11" s="54"/>
      <c r="S11" s="52"/>
      <c r="T11" s="53"/>
      <c r="V11" s="56"/>
      <c r="W11" s="57"/>
      <c r="X11" s="58"/>
      <c r="AH11" s="95">
        <v>20</v>
      </c>
      <c r="AI11" s="96"/>
      <c r="AJ11" s="97"/>
    </row>
    <row r="12" ht="14.25" customHeight="1" spans="2:36">
      <c r="B12" s="69"/>
      <c r="C12" s="70"/>
      <c r="D12" s="71"/>
      <c r="F12" s="54"/>
      <c r="G12" s="52"/>
      <c r="H12" s="53"/>
      <c r="J12" s="54"/>
      <c r="K12" s="52"/>
      <c r="L12" s="53"/>
      <c r="N12" s="54"/>
      <c r="O12" s="52"/>
      <c r="P12" s="53"/>
      <c r="R12" s="54"/>
      <c r="S12" s="52"/>
      <c r="T12" s="53"/>
      <c r="V12" s="56"/>
      <c r="W12" s="57"/>
      <c r="X12" s="58"/>
      <c r="AH12" s="95"/>
      <c r="AI12" s="96"/>
      <c r="AJ12" s="97"/>
    </row>
    <row r="13" ht="21.75" customHeight="1" spans="2:36">
      <c r="B13" s="65"/>
      <c r="C13" s="72"/>
      <c r="D13" s="66"/>
      <c r="F13" s="50" t="s">
        <v>22</v>
      </c>
      <c r="G13" s="45" t="s">
        <v>331</v>
      </c>
      <c r="H13" s="46"/>
      <c r="I13" s="37"/>
      <c r="J13" s="44" t="s">
        <v>22</v>
      </c>
      <c r="K13" s="45" t="s">
        <v>324</v>
      </c>
      <c r="L13" s="46"/>
      <c r="N13" s="50" t="s">
        <v>22</v>
      </c>
      <c r="O13" s="45" t="s">
        <v>332</v>
      </c>
      <c r="P13" s="46"/>
      <c r="R13" s="50" t="s">
        <v>22</v>
      </c>
      <c r="S13" s="55" t="s">
        <v>333</v>
      </c>
      <c r="T13" s="46"/>
      <c r="U13" s="59"/>
      <c r="V13" s="44" t="s">
        <v>22</v>
      </c>
      <c r="W13" s="55" t="s">
        <v>334</v>
      </c>
      <c r="X13" s="60"/>
      <c r="AH13" s="95"/>
      <c r="AI13" s="96"/>
      <c r="AJ13" s="97"/>
    </row>
    <row r="14" spans="33:36">
      <c r="AG14" s="59"/>
      <c r="AH14" s="50"/>
      <c r="AI14" s="55"/>
      <c r="AJ14" s="46"/>
    </row>
    <row r="15" spans="2:3">
      <c r="B15" s="37" t="s">
        <v>230</v>
      </c>
      <c r="C15" s="73" t="s">
        <v>315</v>
      </c>
    </row>
    <row r="17" spans="9:12">
      <c r="I17" s="84"/>
      <c r="J17" s="84"/>
      <c r="K17" s="84"/>
      <c r="L17" s="84"/>
    </row>
    <row r="18" ht="14.25" customHeight="1" spans="9:13">
      <c r="I18" s="84"/>
      <c r="J18" s="84"/>
      <c r="K18" s="84"/>
      <c r="L18" s="84"/>
      <c r="M18" s="84"/>
    </row>
    <row r="19" ht="14.25" customHeight="1" spans="9:13">
      <c r="I19" s="84"/>
      <c r="J19" s="84"/>
      <c r="K19" s="84"/>
      <c r="L19" s="84"/>
      <c r="M19" s="84"/>
    </row>
    <row r="20" ht="14.25" customHeight="1" spans="9:13">
      <c r="I20" s="84"/>
      <c r="J20" s="84"/>
      <c r="K20" s="84"/>
      <c r="L20" s="84"/>
      <c r="M20" s="84"/>
    </row>
    <row r="21" spans="9:13">
      <c r="I21" s="84"/>
      <c r="J21" s="84"/>
      <c r="K21" s="84"/>
      <c r="L21" s="84"/>
      <c r="M21" s="84"/>
    </row>
    <row r="22" spans="9:12">
      <c r="I22" s="84"/>
      <c r="J22" s="84"/>
      <c r="K22" s="84"/>
      <c r="L22" s="84"/>
    </row>
  </sheetData>
  <mergeCells count="25">
    <mergeCell ref="F3:H3"/>
    <mergeCell ref="J3:L3"/>
    <mergeCell ref="N3:P3"/>
    <mergeCell ref="R3:T3"/>
    <mergeCell ref="V3:X3"/>
    <mergeCell ref="F9:H9"/>
    <mergeCell ref="J9:L9"/>
    <mergeCell ref="N9:P9"/>
    <mergeCell ref="R9:T9"/>
    <mergeCell ref="V9:X9"/>
    <mergeCell ref="AH10:AJ10"/>
    <mergeCell ref="D3:D4"/>
    <mergeCell ref="B3:C4"/>
    <mergeCell ref="F4:H6"/>
    <mergeCell ref="R4:T6"/>
    <mergeCell ref="J4:L6"/>
    <mergeCell ref="V4:X6"/>
    <mergeCell ref="N4:P6"/>
    <mergeCell ref="B5:D13"/>
    <mergeCell ref="F10:H12"/>
    <mergeCell ref="R10:T12"/>
    <mergeCell ref="J10:L12"/>
    <mergeCell ref="V10:X12"/>
    <mergeCell ref="N10:P12"/>
    <mergeCell ref="AH11:AJ13"/>
  </mergeCells>
  <pageMargins left="0.75" right="0.75" top="1" bottom="1" header="0.511805555555556" footer="0.511805555555556"/>
  <pageSetup paperSize="9" orientation="portrait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2:AJ22"/>
  <sheetViews>
    <sheetView topLeftCell="A37" workbookViewId="0">
      <selection activeCell="AB54" sqref="AB54"/>
    </sheetView>
  </sheetViews>
  <sheetFormatPr defaultColWidth="9" defaultRowHeight="14.4"/>
  <cols>
    <col min="1" max="1" width="1.375" style="37" customWidth="1"/>
    <col min="2" max="2" width="9" style="37"/>
    <col min="3" max="3" width="6.125" style="37" customWidth="1"/>
    <col min="4" max="4" width="14.875" style="37" customWidth="1"/>
    <col min="5" max="5" width="1" style="37" customWidth="1"/>
    <col min="6" max="7" width="9" style="37"/>
    <col min="8" max="8" width="8.875" style="37" customWidth="1"/>
    <col min="9" max="9" width="1" style="37" customWidth="1"/>
    <col min="10" max="11" width="9" style="37"/>
    <col min="12" max="12" width="8.25" style="37" customWidth="1"/>
    <col min="13" max="13" width="1" style="37" customWidth="1"/>
    <col min="14" max="15" width="9" style="37"/>
    <col min="16" max="16" width="9.375" style="37" customWidth="1"/>
    <col min="17" max="17" width="1" style="37" customWidth="1"/>
    <col min="18" max="19" width="9" style="37"/>
    <col min="20" max="20" width="5.625" style="37" customWidth="1"/>
    <col min="21" max="21" width="1" style="37" customWidth="1"/>
    <col min="22" max="16384" width="9" style="37"/>
  </cols>
  <sheetData>
    <row r="2" spans="6:7">
      <c r="F2" s="37" t="s">
        <v>228</v>
      </c>
      <c r="G2" s="73" t="s">
        <v>285</v>
      </c>
    </row>
    <row r="3" spans="2:24">
      <c r="B3" s="62" t="s">
        <v>232</v>
      </c>
      <c r="C3" s="63"/>
      <c r="D3" s="64" t="s">
        <v>316</v>
      </c>
      <c r="F3" s="38" t="s">
        <v>335</v>
      </c>
      <c r="G3" s="39"/>
      <c r="H3" s="40"/>
      <c r="J3" s="38" t="s">
        <v>336</v>
      </c>
      <c r="K3" s="39"/>
      <c r="L3" s="40"/>
      <c r="N3" s="38" t="s">
        <v>337</v>
      </c>
      <c r="O3" s="39"/>
      <c r="P3" s="40"/>
      <c r="R3" s="38" t="s">
        <v>338</v>
      </c>
      <c r="S3" s="39"/>
      <c r="T3" s="40"/>
      <c r="V3" s="38" t="s">
        <v>339</v>
      </c>
      <c r="W3" s="39"/>
      <c r="X3" s="40"/>
    </row>
    <row r="4" ht="14.25" customHeight="1" spans="2:24">
      <c r="B4" s="65"/>
      <c r="C4" s="66"/>
      <c r="D4" s="67"/>
      <c r="F4" s="54">
        <v>6</v>
      </c>
      <c r="G4" s="52"/>
      <c r="H4" s="53"/>
      <c r="J4" s="54">
        <v>8</v>
      </c>
      <c r="K4" s="52"/>
      <c r="L4" s="53"/>
      <c r="N4" s="54">
        <v>8.5</v>
      </c>
      <c r="O4" s="52"/>
      <c r="P4" s="53"/>
      <c r="R4" s="51">
        <v>0.85</v>
      </c>
      <c r="S4" s="52"/>
      <c r="T4" s="53"/>
      <c r="V4" s="56">
        <v>1.5</v>
      </c>
      <c r="W4" s="57"/>
      <c r="X4" s="58"/>
    </row>
    <row r="5" ht="14.25" customHeight="1" spans="2:24">
      <c r="B5" s="62"/>
      <c r="C5" s="68"/>
      <c r="D5" s="63"/>
      <c r="F5" s="54"/>
      <c r="G5" s="52"/>
      <c r="H5" s="53"/>
      <c r="J5" s="54"/>
      <c r="K5" s="52"/>
      <c r="L5" s="53"/>
      <c r="N5" s="54"/>
      <c r="O5" s="52"/>
      <c r="P5" s="53"/>
      <c r="R5" s="54"/>
      <c r="S5" s="52"/>
      <c r="T5" s="53"/>
      <c r="V5" s="56"/>
      <c r="W5" s="57"/>
      <c r="X5" s="58"/>
    </row>
    <row r="6" ht="14.25" customHeight="1" spans="2:24">
      <c r="B6" s="69"/>
      <c r="C6" s="70"/>
      <c r="D6" s="71"/>
      <c r="F6" s="54"/>
      <c r="G6" s="52"/>
      <c r="H6" s="53"/>
      <c r="J6" s="54"/>
      <c r="K6" s="52"/>
      <c r="L6" s="53"/>
      <c r="N6" s="54"/>
      <c r="O6" s="52"/>
      <c r="P6" s="53"/>
      <c r="R6" s="54"/>
      <c r="S6" s="52"/>
      <c r="T6" s="53"/>
      <c r="V6" s="56"/>
      <c r="W6" s="57"/>
      <c r="X6" s="58"/>
    </row>
    <row r="7" ht="18" spans="2:24">
      <c r="B7" s="69"/>
      <c r="C7" s="70"/>
      <c r="D7" s="71"/>
      <c r="F7" s="44" t="s">
        <v>22</v>
      </c>
      <c r="G7" s="55" t="s">
        <v>321</v>
      </c>
      <c r="H7" s="46"/>
      <c r="I7" s="37"/>
      <c r="J7" s="44" t="s">
        <v>22</v>
      </c>
      <c r="K7" s="55" t="s">
        <v>322</v>
      </c>
      <c r="L7" s="46"/>
      <c r="N7" s="44" t="s">
        <v>22</v>
      </c>
      <c r="O7" s="45" t="s">
        <v>323</v>
      </c>
      <c r="P7" s="46"/>
      <c r="Q7" s="37"/>
      <c r="R7" s="44" t="s">
        <v>22</v>
      </c>
      <c r="S7" s="45" t="s">
        <v>324</v>
      </c>
      <c r="T7" s="46"/>
      <c r="U7" s="37"/>
      <c r="V7" s="44" t="s">
        <v>22</v>
      </c>
      <c r="W7" s="55" t="s">
        <v>325</v>
      </c>
      <c r="X7" s="60"/>
    </row>
    <row r="8" ht="5.25" customHeight="1" spans="2:4">
      <c r="B8" s="69"/>
      <c r="C8" s="70"/>
      <c r="D8" s="71"/>
    </row>
    <row r="9" spans="2:24">
      <c r="B9" s="69"/>
      <c r="C9" s="70"/>
      <c r="D9" s="71"/>
      <c r="F9" s="38" t="s">
        <v>340</v>
      </c>
      <c r="G9" s="39"/>
      <c r="H9" s="40"/>
      <c r="J9" s="38" t="s">
        <v>341</v>
      </c>
      <c r="K9" s="39"/>
      <c r="L9" s="40"/>
      <c r="N9" s="38" t="s">
        <v>212</v>
      </c>
      <c r="O9" s="39"/>
      <c r="P9" s="40"/>
      <c r="R9" s="38" t="s">
        <v>215</v>
      </c>
      <c r="S9" s="39"/>
      <c r="T9" s="40"/>
      <c r="V9" s="38" t="s">
        <v>342</v>
      </c>
      <c r="W9" s="39"/>
      <c r="X9" s="40"/>
    </row>
    <row r="10" ht="14.25" customHeight="1" spans="2:36">
      <c r="B10" s="69"/>
      <c r="C10" s="70"/>
      <c r="D10" s="71"/>
      <c r="F10" s="54">
        <v>52</v>
      </c>
      <c r="G10" s="52"/>
      <c r="H10" s="53"/>
      <c r="J10" s="41">
        <v>2</v>
      </c>
      <c r="K10" s="42"/>
      <c r="L10" s="43"/>
      <c r="N10" s="47">
        <v>0.021</v>
      </c>
      <c r="O10" s="48"/>
      <c r="P10" s="49"/>
      <c r="R10" s="51">
        <v>0.52</v>
      </c>
      <c r="S10" s="52"/>
      <c r="T10" s="53"/>
      <c r="V10" s="56">
        <v>21.5</v>
      </c>
      <c r="W10" s="57"/>
      <c r="X10" s="58"/>
      <c r="AH10" s="38" t="s">
        <v>330</v>
      </c>
      <c r="AI10" s="39"/>
      <c r="AJ10" s="40"/>
    </row>
    <row r="11" ht="14.25" customHeight="1" spans="2:36">
      <c r="B11" s="69"/>
      <c r="C11" s="70"/>
      <c r="D11" s="71"/>
      <c r="F11" s="54"/>
      <c r="G11" s="52"/>
      <c r="H11" s="53"/>
      <c r="J11" s="41"/>
      <c r="K11" s="42"/>
      <c r="L11" s="43"/>
      <c r="N11" s="47"/>
      <c r="O11" s="48"/>
      <c r="P11" s="49"/>
      <c r="R11" s="54"/>
      <c r="S11" s="52"/>
      <c r="T11" s="53"/>
      <c r="V11" s="56"/>
      <c r="W11" s="57"/>
      <c r="X11" s="58"/>
      <c r="AH11" s="95">
        <v>20</v>
      </c>
      <c r="AI11" s="96"/>
      <c r="AJ11" s="97"/>
    </row>
    <row r="12" ht="14.25" customHeight="1" spans="2:36">
      <c r="B12" s="69"/>
      <c r="C12" s="70"/>
      <c r="D12" s="71"/>
      <c r="F12" s="54"/>
      <c r="G12" s="52"/>
      <c r="H12" s="53"/>
      <c r="J12" s="41"/>
      <c r="K12" s="42"/>
      <c r="L12" s="43"/>
      <c r="N12" s="47"/>
      <c r="O12" s="48"/>
      <c r="P12" s="49"/>
      <c r="R12" s="54"/>
      <c r="S12" s="52"/>
      <c r="T12" s="53"/>
      <c r="V12" s="56"/>
      <c r="W12" s="57"/>
      <c r="X12" s="58"/>
      <c r="AH12" s="95"/>
      <c r="AI12" s="96"/>
      <c r="AJ12" s="97"/>
    </row>
    <row r="13" ht="21.75" customHeight="1" spans="2:36">
      <c r="B13" s="65"/>
      <c r="C13" s="72"/>
      <c r="D13" s="66"/>
      <c r="F13" s="44" t="s">
        <v>22</v>
      </c>
      <c r="G13" s="55"/>
      <c r="H13" s="46"/>
      <c r="I13" s="37"/>
      <c r="J13" s="44" t="s">
        <v>22</v>
      </c>
      <c r="K13" s="45" t="s">
        <v>324</v>
      </c>
      <c r="L13" s="46"/>
      <c r="N13" s="50" t="s">
        <v>22</v>
      </c>
      <c r="O13" s="45" t="s">
        <v>332</v>
      </c>
      <c r="P13" s="46"/>
      <c r="R13" s="50" t="s">
        <v>22</v>
      </c>
      <c r="S13" s="55" t="s">
        <v>333</v>
      </c>
      <c r="T13" s="46"/>
      <c r="U13" s="59"/>
      <c r="V13" s="44" t="s">
        <v>22</v>
      </c>
      <c r="W13" s="55"/>
      <c r="X13" s="60"/>
      <c r="AH13" s="95"/>
      <c r="AI13" s="96"/>
      <c r="AJ13" s="97"/>
    </row>
    <row r="14" ht="5.25" customHeight="1" spans="33:36">
      <c r="AG14" s="59"/>
      <c r="AH14" s="50"/>
      <c r="AI14" s="55"/>
      <c r="AJ14" s="46"/>
    </row>
    <row r="15" spans="2:3">
      <c r="B15" s="37" t="s">
        <v>230</v>
      </c>
      <c r="C15" s="73" t="s">
        <v>315</v>
      </c>
    </row>
    <row r="17" spans="9:12">
      <c r="I17" s="84"/>
      <c r="J17" s="84"/>
      <c r="K17" s="84"/>
      <c r="L17" s="84"/>
    </row>
    <row r="18" ht="14.25" customHeight="1" spans="9:13">
      <c r="I18" s="84"/>
      <c r="J18" s="84"/>
      <c r="K18" s="84"/>
      <c r="L18" s="84"/>
      <c r="M18" s="84"/>
    </row>
    <row r="19" ht="14.25" customHeight="1" spans="9:13">
      <c r="I19" s="84"/>
      <c r="J19" s="84"/>
      <c r="K19" s="84"/>
      <c r="L19" s="84"/>
      <c r="M19" s="84"/>
    </row>
    <row r="20" ht="14.25" customHeight="1" spans="9:13">
      <c r="I20" s="84"/>
      <c r="J20" s="84"/>
      <c r="K20" s="84"/>
      <c r="L20" s="84"/>
      <c r="M20" s="84"/>
    </row>
    <row r="21" spans="9:13">
      <c r="I21" s="84"/>
      <c r="J21" s="84"/>
      <c r="K21" s="84"/>
      <c r="L21" s="84"/>
      <c r="M21" s="84"/>
    </row>
    <row r="22" spans="9:12">
      <c r="I22" s="84"/>
      <c r="J22" s="84"/>
      <c r="K22" s="84"/>
      <c r="L22" s="84"/>
    </row>
  </sheetData>
  <mergeCells count="25">
    <mergeCell ref="F3:H3"/>
    <mergeCell ref="J3:L3"/>
    <mergeCell ref="N3:P3"/>
    <mergeCell ref="R3:T3"/>
    <mergeCell ref="V3:X3"/>
    <mergeCell ref="F9:H9"/>
    <mergeCell ref="J9:L9"/>
    <mergeCell ref="N9:P9"/>
    <mergeCell ref="R9:T9"/>
    <mergeCell ref="V9:X9"/>
    <mergeCell ref="AH10:AJ10"/>
    <mergeCell ref="D3:D4"/>
    <mergeCell ref="B3:C4"/>
    <mergeCell ref="F4:H6"/>
    <mergeCell ref="R4:T6"/>
    <mergeCell ref="J4:L6"/>
    <mergeCell ref="V4:X6"/>
    <mergeCell ref="N4:P6"/>
    <mergeCell ref="B5:D13"/>
    <mergeCell ref="F10:H12"/>
    <mergeCell ref="R10:T12"/>
    <mergeCell ref="J10:L12"/>
    <mergeCell ref="V10:X12"/>
    <mergeCell ref="N10:P12"/>
    <mergeCell ref="AH11:AJ13"/>
  </mergeCells>
  <pageMargins left="0.75" right="0.75" top="1" bottom="1" header="0.511805555555556" footer="0.511805555555556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B1:AJ53"/>
  <sheetViews>
    <sheetView workbookViewId="0">
      <selection activeCell="F3" sqref="F3:H3"/>
    </sheetView>
  </sheetViews>
  <sheetFormatPr defaultColWidth="9" defaultRowHeight="14.4"/>
  <cols>
    <col min="1" max="1" width="1.375" style="37" customWidth="1"/>
    <col min="2" max="2" width="9" style="37"/>
    <col min="3" max="3" width="6.125" style="37" customWidth="1"/>
    <col min="4" max="4" width="14.875" style="37" customWidth="1"/>
    <col min="5" max="5" width="1" style="37" customWidth="1"/>
    <col min="6" max="6" width="9" style="37"/>
    <col min="7" max="7" width="11.625" style="37" customWidth="1"/>
    <col min="8" max="8" width="8.875" style="37" customWidth="1"/>
    <col min="9" max="9" width="1" style="37" customWidth="1"/>
    <col min="10" max="10" width="9" style="37"/>
    <col min="11" max="11" width="14.625" style="37" customWidth="1"/>
    <col min="12" max="12" width="8.25" style="37" customWidth="1"/>
    <col min="13" max="13" width="1" style="37" customWidth="1"/>
    <col min="14" max="14" width="9" style="37"/>
    <col min="15" max="15" width="14.625" style="37" customWidth="1"/>
    <col min="16" max="16" width="9.375" style="37" customWidth="1"/>
    <col min="17" max="17" width="1" style="37" customWidth="1"/>
    <col min="18" max="18" width="9" style="37"/>
    <col min="19" max="19" width="14.625" style="37" customWidth="1"/>
    <col min="20" max="20" width="5.625" style="37" customWidth="1"/>
    <col min="21" max="21" width="1" style="37" customWidth="1"/>
    <col min="22" max="16384" width="9" style="37"/>
  </cols>
  <sheetData>
    <row r="1" ht="51" customHeight="1" spans="2:21">
      <c r="B1" s="61" t="s">
        <v>227</v>
      </c>
      <c r="C1" s="61"/>
      <c r="D1" s="61"/>
      <c r="E1" s="61"/>
      <c r="F1" s="61"/>
      <c r="G1" s="61"/>
      <c r="H1" s="61"/>
      <c r="I1" s="61"/>
      <c r="J1" s="61"/>
      <c r="K1" s="61"/>
      <c r="L1" s="61"/>
      <c r="M1" s="61"/>
      <c r="N1" s="61"/>
      <c r="O1" s="61"/>
      <c r="P1" s="61"/>
      <c r="Q1" s="61"/>
      <c r="R1" s="61"/>
      <c r="S1" s="61"/>
      <c r="T1" s="61"/>
      <c r="U1" s="111"/>
    </row>
    <row r="2" spans="6:7">
      <c r="F2" s="37" t="s">
        <v>228</v>
      </c>
      <c r="G2" s="73" t="s">
        <v>229</v>
      </c>
    </row>
    <row r="3" spans="2:20">
      <c r="B3" s="102" t="s">
        <v>343</v>
      </c>
      <c r="C3" s="103"/>
      <c r="D3" s="104"/>
      <c r="F3" s="38" t="s">
        <v>344</v>
      </c>
      <c r="G3" s="39"/>
      <c r="H3" s="40"/>
      <c r="J3" s="38" t="s">
        <v>345</v>
      </c>
      <c r="K3" s="39"/>
      <c r="L3" s="40"/>
      <c r="N3" s="38" t="s">
        <v>346</v>
      </c>
      <c r="O3" s="39"/>
      <c r="P3" s="40"/>
      <c r="R3" s="38" t="s">
        <v>347</v>
      </c>
      <c r="S3" s="39"/>
      <c r="T3" s="40"/>
    </row>
    <row r="4" ht="14.25" customHeight="1" spans="2:20">
      <c r="B4" s="105"/>
      <c r="C4" s="106"/>
      <c r="D4" s="107"/>
      <c r="F4" s="51">
        <v>0.9</v>
      </c>
      <c r="G4" s="52"/>
      <c r="H4" s="53"/>
      <c r="J4" s="54">
        <v>105</v>
      </c>
      <c r="K4" s="52"/>
      <c r="L4" s="53"/>
      <c r="N4" s="51">
        <v>0.15</v>
      </c>
      <c r="O4" s="52"/>
      <c r="P4" s="53"/>
      <c r="R4" s="51">
        <v>0.55</v>
      </c>
      <c r="S4" s="52"/>
      <c r="T4" s="53"/>
    </row>
    <row r="5" ht="14.25" customHeight="1" spans="2:20">
      <c r="B5" s="62"/>
      <c r="C5" s="68"/>
      <c r="D5" s="63"/>
      <c r="F5" s="54"/>
      <c r="G5" s="52"/>
      <c r="H5" s="53"/>
      <c r="J5" s="54"/>
      <c r="K5" s="52"/>
      <c r="L5" s="53"/>
      <c r="N5" s="54"/>
      <c r="O5" s="52"/>
      <c r="P5" s="53"/>
      <c r="R5" s="54"/>
      <c r="S5" s="52"/>
      <c r="T5" s="53"/>
    </row>
    <row r="6" ht="14.25" customHeight="1" spans="2:20">
      <c r="B6" s="69"/>
      <c r="C6" s="70"/>
      <c r="D6" s="71"/>
      <c r="F6" s="54"/>
      <c r="G6" s="52"/>
      <c r="H6" s="53"/>
      <c r="J6" s="54"/>
      <c r="K6" s="52"/>
      <c r="L6" s="53"/>
      <c r="N6" s="54"/>
      <c r="O6" s="52"/>
      <c r="P6" s="53"/>
      <c r="R6" s="54"/>
      <c r="S6" s="52"/>
      <c r="T6" s="53"/>
    </row>
    <row r="7" ht="18" spans="2:20">
      <c r="B7" s="69"/>
      <c r="C7" s="70"/>
      <c r="D7" s="71"/>
      <c r="F7" s="44" t="s">
        <v>22</v>
      </c>
      <c r="G7" s="55" t="s">
        <v>348</v>
      </c>
      <c r="H7" s="46"/>
      <c r="I7" s="37"/>
      <c r="J7" s="44" t="s">
        <v>22</v>
      </c>
      <c r="K7" s="55" t="s">
        <v>349</v>
      </c>
      <c r="L7" s="46"/>
      <c r="N7" s="44"/>
      <c r="O7" s="45"/>
      <c r="P7" s="46"/>
      <c r="Q7" s="37"/>
      <c r="R7" s="50"/>
      <c r="S7" s="45"/>
      <c r="T7" s="46"/>
    </row>
    <row r="8" ht="5.25" customHeight="1" spans="2:4">
      <c r="B8" s="69"/>
      <c r="C8" s="70"/>
      <c r="D8" s="71"/>
    </row>
    <row r="9" spans="2:20">
      <c r="B9" s="69"/>
      <c r="C9" s="70"/>
      <c r="D9" s="71"/>
      <c r="F9" s="38" t="s">
        <v>350</v>
      </c>
      <c r="G9" s="39"/>
      <c r="H9" s="40"/>
      <c r="J9" s="38" t="s">
        <v>351</v>
      </c>
      <c r="K9" s="39"/>
      <c r="L9" s="40"/>
      <c r="N9" s="38" t="s">
        <v>352</v>
      </c>
      <c r="O9" s="39"/>
      <c r="P9" s="40"/>
      <c r="R9" s="38" t="s">
        <v>353</v>
      </c>
      <c r="S9" s="39"/>
      <c r="T9" s="40"/>
    </row>
    <row r="10" ht="14.25" customHeight="1" spans="2:36">
      <c r="B10" s="69"/>
      <c r="C10" s="70"/>
      <c r="D10" s="71"/>
      <c r="F10" s="54">
        <v>34</v>
      </c>
      <c r="G10" s="52"/>
      <c r="H10" s="53"/>
      <c r="J10" s="51">
        <v>0.9</v>
      </c>
      <c r="K10" s="82"/>
      <c r="L10" s="83"/>
      <c r="N10" s="51">
        <v>1</v>
      </c>
      <c r="O10" s="52"/>
      <c r="P10" s="53"/>
      <c r="R10" s="108">
        <v>1.05</v>
      </c>
      <c r="S10" s="109"/>
      <c r="T10" s="110"/>
      <c r="AH10" s="38" t="s">
        <v>330</v>
      </c>
      <c r="AI10" s="39"/>
      <c r="AJ10" s="40"/>
    </row>
    <row r="11" ht="14.25" customHeight="1" spans="2:36">
      <c r="B11" s="69"/>
      <c r="C11" s="70"/>
      <c r="D11" s="71"/>
      <c r="F11" s="54"/>
      <c r="G11" s="52"/>
      <c r="H11" s="53"/>
      <c r="J11" s="51"/>
      <c r="K11" s="82"/>
      <c r="L11" s="83"/>
      <c r="N11" s="54"/>
      <c r="O11" s="52"/>
      <c r="P11" s="53"/>
      <c r="R11" s="108"/>
      <c r="S11" s="109"/>
      <c r="T11" s="110"/>
      <c r="AH11" s="95">
        <v>20</v>
      </c>
      <c r="AI11" s="96"/>
      <c r="AJ11" s="97"/>
    </row>
    <row r="12" ht="14.25" customHeight="1" spans="2:36">
      <c r="B12" s="69"/>
      <c r="C12" s="70"/>
      <c r="D12" s="71"/>
      <c r="F12" s="54"/>
      <c r="G12" s="52"/>
      <c r="H12" s="53"/>
      <c r="J12" s="51"/>
      <c r="K12" s="82"/>
      <c r="L12" s="83"/>
      <c r="N12" s="54"/>
      <c r="O12" s="52"/>
      <c r="P12" s="53"/>
      <c r="R12" s="108"/>
      <c r="S12" s="109"/>
      <c r="T12" s="110"/>
      <c r="AH12" s="95"/>
      <c r="AI12" s="96"/>
      <c r="AJ12" s="97"/>
    </row>
    <row r="13" ht="21.75" customHeight="1" spans="2:36">
      <c r="B13" s="65"/>
      <c r="C13" s="72"/>
      <c r="D13" s="66"/>
      <c r="F13" s="44"/>
      <c r="G13" s="55"/>
      <c r="H13" s="46"/>
      <c r="I13" s="37"/>
      <c r="J13" s="44"/>
      <c r="K13" s="45"/>
      <c r="L13" s="46"/>
      <c r="N13" s="50"/>
      <c r="O13" s="45"/>
      <c r="P13" s="46"/>
      <c r="R13" s="44"/>
      <c r="S13" s="45"/>
      <c r="T13" s="46"/>
      <c r="U13" s="59"/>
      <c r="AH13" s="95"/>
      <c r="AI13" s="96"/>
      <c r="AJ13" s="97"/>
    </row>
    <row r="14" ht="0.75" customHeight="1" spans="33:36">
      <c r="AG14" s="59"/>
      <c r="AH14" s="50"/>
      <c r="AI14" s="55"/>
      <c r="AJ14" s="46"/>
    </row>
    <row r="15" ht="17.25" customHeight="1" spans="2:3">
      <c r="B15" s="37" t="s">
        <v>230</v>
      </c>
      <c r="C15" s="73"/>
    </row>
    <row r="17" spans="9:12">
      <c r="I17" s="84"/>
      <c r="J17" s="84"/>
      <c r="K17" s="84"/>
      <c r="L17" s="84"/>
    </row>
    <row r="18" ht="14.25" customHeight="1" spans="9:13">
      <c r="I18" s="84"/>
      <c r="J18" s="84"/>
      <c r="K18" s="84"/>
      <c r="L18" s="84"/>
      <c r="M18" s="84"/>
    </row>
    <row r="19" ht="14.25" customHeight="1" spans="9:13">
      <c r="I19" s="84"/>
      <c r="J19" s="84"/>
      <c r="K19" s="84"/>
      <c r="L19" s="84"/>
      <c r="M19" s="84"/>
    </row>
    <row r="20" ht="14.25" customHeight="1" spans="9:13">
      <c r="I20" s="84"/>
      <c r="J20" s="84"/>
      <c r="K20" s="84"/>
      <c r="L20" s="84"/>
      <c r="M20" s="84"/>
    </row>
    <row r="21" spans="9:13">
      <c r="I21" s="84"/>
      <c r="J21" s="84"/>
      <c r="K21" s="84"/>
      <c r="L21" s="84"/>
      <c r="M21" s="84"/>
    </row>
    <row r="22" spans="9:12">
      <c r="I22" s="84"/>
      <c r="J22" s="84"/>
      <c r="K22" s="84"/>
      <c r="L22" s="84"/>
    </row>
    <row r="53" ht="7.5" customHeight="1"/>
  </sheetData>
  <mergeCells count="21">
    <mergeCell ref="B1:T1"/>
    <mergeCell ref="F3:H3"/>
    <mergeCell ref="J3:L3"/>
    <mergeCell ref="N3:P3"/>
    <mergeCell ref="R3:T3"/>
    <mergeCell ref="F9:H9"/>
    <mergeCell ref="J9:L9"/>
    <mergeCell ref="N9:P9"/>
    <mergeCell ref="R9:T9"/>
    <mergeCell ref="AH10:AJ10"/>
    <mergeCell ref="B3:D4"/>
    <mergeCell ref="F4:H6"/>
    <mergeCell ref="R4:T6"/>
    <mergeCell ref="J4:L6"/>
    <mergeCell ref="N4:P6"/>
    <mergeCell ref="B5:D13"/>
    <mergeCell ref="F10:H12"/>
    <mergeCell ref="R10:T12"/>
    <mergeCell ref="J10:L12"/>
    <mergeCell ref="N10:P12"/>
    <mergeCell ref="AH11:AJ13"/>
  </mergeCells>
  <pageMargins left="0.75" right="0.75" top="1" bottom="1" header="0.511805555555556" footer="0.511805555555556"/>
  <pageSetup paperSize="9" orientation="portrait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文字</Application>
  <HeadingPairs>
    <vt:vector size="2" baseType="variant">
      <vt:variant>
        <vt:lpstr>工作表</vt:lpstr>
      </vt:variant>
      <vt:variant>
        <vt:i4>21</vt:i4>
      </vt:variant>
    </vt:vector>
  </HeadingPairs>
  <TitlesOfParts>
    <vt:vector size="21" baseType="lpstr">
      <vt:lpstr>诊断报告</vt:lpstr>
      <vt:lpstr>团队评分</vt:lpstr>
      <vt:lpstr>指标及计算说明</vt:lpstr>
      <vt:lpstr>资源看板</vt:lpstr>
      <vt:lpstr>度量平台菜单</vt:lpstr>
      <vt:lpstr>需求看板 (2)</vt:lpstr>
      <vt:lpstr>研发看板 (2)</vt:lpstr>
      <vt:lpstr>测试看板</vt:lpstr>
      <vt:lpstr>组织人效看板</vt:lpstr>
      <vt:lpstr>团队人效看板</vt:lpstr>
      <vt:lpstr>发布相关</vt:lpstr>
      <vt:lpstr>产品-项目看板</vt:lpstr>
      <vt:lpstr>需求看板</vt:lpstr>
      <vt:lpstr>研发看板</vt:lpstr>
      <vt:lpstr>质量看板</vt:lpstr>
      <vt:lpstr>数据集合演示</vt:lpstr>
      <vt:lpstr>Agile tools</vt:lpstr>
      <vt:lpstr>JIRA</vt:lpstr>
      <vt:lpstr>PINGCODE</vt:lpstr>
      <vt:lpstr>x-developer</vt:lpstr>
      <vt:lpstr>自动化测试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pac</dc:creator>
  <dcterms:created xsi:type="dcterms:W3CDTF">2021-09-09T22:04:00Z</dcterms:created>
  <dcterms:modified xsi:type="dcterms:W3CDTF">2021-12-01T23:24:18Z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2052-3.8.1.6116</vt:lpwstr>
  </property>
</Properties>
</file>